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4" activeTab="11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</sheets>
  <calcPr calcId="125725"/>
</workbook>
</file>

<file path=xl/calcChain.xml><?xml version="1.0" encoding="utf-8"?>
<calcChain xmlns="http://schemas.openxmlformats.org/spreadsheetml/2006/main">
  <c r="I25" i="14"/>
  <c r="H25"/>
  <c r="G25"/>
  <c r="F25"/>
  <c r="E25"/>
  <c r="D25"/>
  <c r="C25"/>
  <c r="B2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5" s="1"/>
  <c r="I25" i="13"/>
  <c r="H25"/>
  <c r="G25"/>
  <c r="F25"/>
  <c r="E25"/>
  <c r="D25"/>
  <c r="C25"/>
  <c r="B2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5" s="1"/>
  <c r="I25" i="11"/>
  <c r="H25"/>
  <c r="G25"/>
  <c r="F25"/>
  <c r="E25"/>
  <c r="D25"/>
  <c r="C25"/>
  <c r="B2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5" s="1"/>
  <c r="I25" i="10"/>
  <c r="H25"/>
  <c r="G25"/>
  <c r="F25"/>
  <c r="E25"/>
  <c r="D25"/>
  <c r="C25"/>
  <c r="B25"/>
  <c r="J25" s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25" i="9"/>
  <c r="H25"/>
  <c r="G25"/>
  <c r="F25"/>
  <c r="E25"/>
  <c r="D25"/>
  <c r="C25"/>
  <c r="B25"/>
  <c r="J25" s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25" i="8"/>
  <c r="H25"/>
  <c r="G25"/>
  <c r="F25"/>
  <c r="E25"/>
  <c r="D25"/>
  <c r="C25"/>
  <c r="B25"/>
  <c r="J25" s="1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26" i="7"/>
  <c r="H26"/>
  <c r="G26"/>
  <c r="F26"/>
  <c r="E26"/>
  <c r="D26"/>
  <c r="C26"/>
  <c r="B26"/>
  <c r="J26" s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25" i="6"/>
  <c r="H25"/>
  <c r="G25"/>
  <c r="F25"/>
  <c r="E25"/>
  <c r="D25"/>
  <c r="C25"/>
  <c r="B25"/>
  <c r="J25" s="1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25" i="5"/>
  <c r="G25"/>
  <c r="F25"/>
  <c r="E25"/>
  <c r="D25"/>
  <c r="C25"/>
  <c r="I25" s="1"/>
  <c r="B2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4" i="4"/>
  <c r="G24"/>
  <c r="F24"/>
  <c r="E24"/>
  <c r="D24"/>
  <c r="C24"/>
  <c r="I24" s="1"/>
  <c r="B2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4" i="3"/>
  <c r="G24"/>
  <c r="F24"/>
  <c r="E24"/>
  <c r="D24"/>
  <c r="C24"/>
  <c r="B24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4" s="1"/>
  <c r="G24" i="2"/>
  <c r="F24"/>
  <c r="E24"/>
  <c r="D24"/>
  <c r="C24"/>
  <c r="B24"/>
  <c r="H22"/>
  <c r="H21"/>
  <c r="H20"/>
  <c r="H19"/>
  <c r="H18"/>
  <c r="H16"/>
  <c r="H15"/>
  <c r="H14"/>
  <c r="H13"/>
  <c r="H12"/>
  <c r="H11"/>
  <c r="H10"/>
  <c r="H8"/>
  <c r="H7"/>
  <c r="H6"/>
  <c r="H5"/>
  <c r="H4"/>
  <c r="H24" s="1"/>
  <c r="G24" i="1"/>
  <c r="F24"/>
  <c r="E24"/>
  <c r="D24"/>
  <c r="C24"/>
  <c r="B24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4" s="1"/>
</calcChain>
</file>

<file path=xl/sharedStrings.xml><?xml version="1.0" encoding="utf-8"?>
<sst xmlns="http://schemas.openxmlformats.org/spreadsheetml/2006/main" count="391" uniqueCount="80">
  <si>
    <t>ISCRITTI AL 30.09.2000</t>
  </si>
  <si>
    <t>PROFESS.</t>
  </si>
  <si>
    <t>PENS.</t>
  </si>
  <si>
    <t>PRATICANTI</t>
  </si>
  <si>
    <t>PUBBLICISTI</t>
  </si>
  <si>
    <t>EL. SPECIALE</t>
  </si>
  <si>
    <t>STRANIERI</t>
  </si>
  <si>
    <t>TOTALE</t>
  </si>
  <si>
    <t>ANCONA</t>
  </si>
  <si>
    <t>AOSTA</t>
  </si>
  <si>
    <t xml:space="preserve">BARI </t>
  </si>
  <si>
    <t>BOLOGNA</t>
  </si>
  <si>
    <t>CAGLIARI</t>
  </si>
  <si>
    <t>CATANZARO</t>
  </si>
  <si>
    <t>FIRENZE</t>
  </si>
  <si>
    <t>GENOVA</t>
  </si>
  <si>
    <t>L'AQUILA</t>
  </si>
  <si>
    <t>MILANO</t>
  </si>
  <si>
    <t>NAPOLI</t>
  </si>
  <si>
    <t>PALERMO</t>
  </si>
  <si>
    <t>PERUGIA</t>
  </si>
  <si>
    <t>POTENZA</t>
  </si>
  <si>
    <t>ROMA</t>
  </si>
  <si>
    <t>TORINO</t>
  </si>
  <si>
    <t>TRENTO</t>
  </si>
  <si>
    <t>TRIESTE</t>
  </si>
  <si>
    <t>VENEZIA</t>
  </si>
  <si>
    <t>ISCRITTI AL 30.09.2001</t>
  </si>
  <si>
    <t xml:space="preserve"> </t>
  </si>
  <si>
    <t>ISCRITTI AL 30.09.2002</t>
  </si>
  <si>
    <t>PUBB. PENS.</t>
  </si>
  <si>
    <t>ISCRITTI AL 30.09.2003</t>
  </si>
  <si>
    <t>PUBBL.PENS.</t>
  </si>
  <si>
    <t>ISCRITTI AL 30.09.2004</t>
  </si>
  <si>
    <t>CAMPOBASSO</t>
  </si>
  <si>
    <t>PERUGIA **</t>
  </si>
  <si>
    <t>ISCRITTI AL 30.09.2005</t>
  </si>
  <si>
    <t>PROFESSIONISTI</t>
  </si>
  <si>
    <t>PROFESSIONISTI PENSIONATI</t>
  </si>
  <si>
    <t>PUBBLICISTI PENSIONATI</t>
  </si>
  <si>
    <t>STRANIERI PENSIONATI</t>
  </si>
  <si>
    <t xml:space="preserve">PERUGIA </t>
  </si>
  <si>
    <t>ISCRITTI AL 30.09.2006</t>
  </si>
  <si>
    <t xml:space="preserve">CATANZARO </t>
  </si>
  <si>
    <t>ISCRITTI AL 30.09.2007</t>
  </si>
  <si>
    <t>ISCRITTI AL 30.09.2008</t>
  </si>
  <si>
    <t>ISCRITTI AL 30.09.2009</t>
  </si>
  <si>
    <t>ISCRITTI AL 30.09.2010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</si>
  <si>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</si>
  <si>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</si>
  <si>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</si>
  <si>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</si>
  <si>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</si>
  <si>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</si>
  <si>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</si>
  <si>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</si>
  <si>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</si>
  <si>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</si>
  <si>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</si>
  <si>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</si>
  <si>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</si>
  <si>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</si>
  <si>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</si>
  <si>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</si>
  <si>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</si>
  <si>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</si>
  <si>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</si>
  <si>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</si>
  <si>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ISCRITTI AL 30.09.2011</t>
  </si>
  <si>
    <t>ISCRITTI AL 30.09.2012</t>
  </si>
  <si>
    <t xml:space="preserve">ABRUZZO </t>
  </si>
  <si>
    <t>BASILICATA (agg. Al 30,09,2011)</t>
  </si>
  <si>
    <t>CALABRIA (agg. Al 30,09,2011)</t>
  </si>
  <si>
    <t>CAMPANIA (agg. Al 30,09,2011)</t>
  </si>
  <si>
    <t xml:space="preserve">MOLISE </t>
  </si>
  <si>
    <t xml:space="preserve">PIEMONTE </t>
  </si>
  <si>
    <t xml:space="preserve">PUGLIA </t>
  </si>
  <si>
    <t>SICILIA (agg. Al 30,09,2011)</t>
  </si>
  <si>
    <t xml:space="preserve">TRENTINO ALTO ADIGE </t>
  </si>
  <si>
    <t>VALLE D'AOSTA (agg. Al 30,09,2011)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</si>
</sst>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_-;\-* #,##0_-;_-* \-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41" fontId="0" fillId="0" borderId="0" xfId="1" applyFont="1"/>
    <xf numFmtId="4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1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Fill="1" applyBorder="1" applyAlignment="1" applyProtection="1"/>
    <xf numFmtId="164" fontId="3" fillId="0" borderId="0" xfId="0" applyNumberFormat="1" applyFont="1"/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L20" sqref="L20"/>
    </sheetView>
  </sheetViews>
  <sheetFormatPr defaultRowHeight="15"/>
  <sheetData>
    <row r="1" spans="1:9">
      <c r="D1" t="s">
        <v>0</v>
      </c>
    </row>
    <row r="2" spans="1:9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4" spans="1:9">
      <c r="A4" t="s">
        <v>8</v>
      </c>
      <c r="B4" s="1">
        <v>214</v>
      </c>
      <c r="C4" s="1">
        <v>26</v>
      </c>
      <c r="D4" s="1">
        <v>48</v>
      </c>
      <c r="E4" s="1">
        <v>1028</v>
      </c>
      <c r="F4" s="1">
        <v>238</v>
      </c>
      <c r="G4" s="1"/>
      <c r="H4" s="1">
        <f t="shared" ref="H4:H22" si="0">B4+C4+D4+E4+F4+G4</f>
        <v>1554</v>
      </c>
    </row>
    <row r="5" spans="1:9">
      <c r="A5" t="s">
        <v>9</v>
      </c>
      <c r="B5" s="1">
        <v>50</v>
      </c>
      <c r="C5" s="1">
        <v>6</v>
      </c>
      <c r="D5" s="1">
        <v>12</v>
      </c>
      <c r="E5" s="1">
        <v>236</v>
      </c>
      <c r="F5" s="1">
        <v>26</v>
      </c>
      <c r="G5" s="1"/>
      <c r="H5" s="1">
        <f t="shared" si="0"/>
        <v>330</v>
      </c>
    </row>
    <row r="6" spans="1:9">
      <c r="A6" t="s">
        <v>10</v>
      </c>
      <c r="B6" s="1">
        <v>322</v>
      </c>
      <c r="C6" s="1">
        <v>52</v>
      </c>
      <c r="D6" s="1">
        <v>41</v>
      </c>
      <c r="E6" s="1">
        <v>1761</v>
      </c>
      <c r="F6" s="1">
        <v>304</v>
      </c>
      <c r="G6" s="1">
        <v>2</v>
      </c>
      <c r="H6" s="1">
        <f t="shared" si="0"/>
        <v>2482</v>
      </c>
    </row>
    <row r="7" spans="1:9">
      <c r="A7" t="s">
        <v>11</v>
      </c>
      <c r="B7" s="1">
        <v>878</v>
      </c>
      <c r="C7" s="1">
        <v>154</v>
      </c>
      <c r="D7" s="1">
        <v>121</v>
      </c>
      <c r="E7" s="1">
        <v>3376</v>
      </c>
      <c r="F7" s="1">
        <v>1255</v>
      </c>
      <c r="G7" s="1">
        <v>3</v>
      </c>
      <c r="H7" s="1">
        <f t="shared" si="0"/>
        <v>5787</v>
      </c>
      <c r="I7" s="1"/>
    </row>
    <row r="8" spans="1:9">
      <c r="A8" t="s">
        <v>12</v>
      </c>
      <c r="B8" s="1">
        <v>241</v>
      </c>
      <c r="C8" s="1">
        <v>48</v>
      </c>
      <c r="D8" s="1">
        <v>34</v>
      </c>
      <c r="E8" s="1">
        <v>993</v>
      </c>
      <c r="F8" s="1">
        <v>181</v>
      </c>
      <c r="G8" s="1"/>
      <c r="H8" s="1">
        <f t="shared" si="0"/>
        <v>1497</v>
      </c>
    </row>
    <row r="9" spans="1:9">
      <c r="A9" t="s">
        <v>13</v>
      </c>
      <c r="B9" s="1">
        <v>145</v>
      </c>
      <c r="C9" s="1">
        <v>23</v>
      </c>
      <c r="D9" s="1">
        <v>4</v>
      </c>
      <c r="E9" s="1">
        <v>703</v>
      </c>
      <c r="F9" s="1">
        <v>140</v>
      </c>
      <c r="G9" s="1"/>
      <c r="H9" s="1">
        <f t="shared" si="0"/>
        <v>1015</v>
      </c>
    </row>
    <row r="10" spans="1:9">
      <c r="A10" t="s">
        <v>14</v>
      </c>
      <c r="B10" s="1">
        <v>575</v>
      </c>
      <c r="C10" s="1">
        <v>151</v>
      </c>
      <c r="D10" s="1">
        <v>48</v>
      </c>
      <c r="E10" s="1">
        <v>2825</v>
      </c>
      <c r="F10" s="1">
        <v>923</v>
      </c>
      <c r="G10" s="1">
        <v>11</v>
      </c>
      <c r="H10" s="1">
        <f t="shared" si="0"/>
        <v>4533</v>
      </c>
    </row>
    <row r="11" spans="1:9">
      <c r="A11" t="s">
        <v>15</v>
      </c>
      <c r="B11" s="1">
        <v>401</v>
      </c>
      <c r="C11" s="1">
        <v>110</v>
      </c>
      <c r="D11" s="1">
        <v>43</v>
      </c>
      <c r="E11" s="1">
        <v>1039</v>
      </c>
      <c r="F11" s="1">
        <v>310</v>
      </c>
      <c r="G11" s="1"/>
      <c r="H11" s="1">
        <f t="shared" si="0"/>
        <v>1903</v>
      </c>
    </row>
    <row r="12" spans="1:9">
      <c r="A12" t="s">
        <v>16</v>
      </c>
      <c r="B12" s="1">
        <v>236</v>
      </c>
      <c r="C12" s="1">
        <v>24</v>
      </c>
      <c r="D12" s="1">
        <v>8</v>
      </c>
      <c r="E12" s="1">
        <v>1090</v>
      </c>
      <c r="F12" s="1">
        <v>90</v>
      </c>
      <c r="G12" s="1">
        <v>2</v>
      </c>
      <c r="H12" s="1">
        <f t="shared" si="0"/>
        <v>1450</v>
      </c>
    </row>
    <row r="13" spans="1:9">
      <c r="A13" t="s">
        <v>17</v>
      </c>
      <c r="B13" s="1">
        <v>4737</v>
      </c>
      <c r="C13" s="1">
        <v>790</v>
      </c>
      <c r="D13" s="1">
        <v>490</v>
      </c>
      <c r="E13" s="1">
        <v>9083</v>
      </c>
      <c r="F13" s="1">
        <v>3544</v>
      </c>
      <c r="G13" s="1">
        <v>40</v>
      </c>
      <c r="H13" s="1">
        <f t="shared" si="0"/>
        <v>18684</v>
      </c>
    </row>
    <row r="14" spans="1:9">
      <c r="A14" t="s">
        <v>18</v>
      </c>
      <c r="B14" s="1">
        <v>606</v>
      </c>
      <c r="C14" s="1">
        <v>108</v>
      </c>
      <c r="D14" s="1">
        <v>69</v>
      </c>
      <c r="E14" s="1">
        <v>3891</v>
      </c>
      <c r="F14" s="1">
        <v>551</v>
      </c>
      <c r="G14" s="1"/>
      <c r="H14" s="1">
        <f t="shared" si="0"/>
        <v>5225</v>
      </c>
    </row>
    <row r="15" spans="1:9">
      <c r="A15" t="s">
        <v>19</v>
      </c>
      <c r="B15" s="1">
        <v>516</v>
      </c>
      <c r="C15" s="1">
        <v>81</v>
      </c>
      <c r="D15" s="1">
        <v>72</v>
      </c>
      <c r="E15" s="1">
        <v>2677</v>
      </c>
      <c r="F15" s="1">
        <v>388</v>
      </c>
      <c r="G15" s="1">
        <v>2</v>
      </c>
      <c r="H15" s="1">
        <f t="shared" si="0"/>
        <v>3736</v>
      </c>
    </row>
    <row r="16" spans="1:9">
      <c r="A16" t="s">
        <v>20</v>
      </c>
      <c r="B16" s="1">
        <v>150</v>
      </c>
      <c r="C16" s="1">
        <v>15</v>
      </c>
      <c r="D16" s="1">
        <v>38</v>
      </c>
      <c r="E16" s="1">
        <v>726</v>
      </c>
      <c r="F16" s="1">
        <v>104</v>
      </c>
      <c r="G16" s="1">
        <v>1</v>
      </c>
      <c r="H16" s="1">
        <f t="shared" si="0"/>
        <v>1034</v>
      </c>
    </row>
    <row r="17" spans="1:8">
      <c r="A17" t="s">
        <v>21</v>
      </c>
      <c r="B17" s="1">
        <v>43</v>
      </c>
      <c r="C17" s="1">
        <v>6</v>
      </c>
      <c r="D17" s="1">
        <v>7</v>
      </c>
      <c r="E17" s="1">
        <v>244</v>
      </c>
      <c r="F17" s="1">
        <v>27</v>
      </c>
      <c r="G17" s="1"/>
      <c r="H17" s="1">
        <f t="shared" si="0"/>
        <v>327</v>
      </c>
    </row>
    <row r="18" spans="1:8">
      <c r="A18" t="s">
        <v>22</v>
      </c>
      <c r="B18" s="1">
        <v>4439</v>
      </c>
      <c r="C18" s="1">
        <v>1281</v>
      </c>
      <c r="D18" s="1">
        <v>445</v>
      </c>
      <c r="E18" s="1">
        <v>8807</v>
      </c>
      <c r="F18" s="1">
        <v>1252</v>
      </c>
      <c r="G18" s="1">
        <v>122</v>
      </c>
      <c r="H18" s="1">
        <f t="shared" si="0"/>
        <v>16346</v>
      </c>
    </row>
    <row r="19" spans="1:8">
      <c r="A19" t="s">
        <v>23</v>
      </c>
      <c r="B19" s="1">
        <v>626</v>
      </c>
      <c r="C19" s="1">
        <v>154</v>
      </c>
      <c r="D19" s="1">
        <v>132</v>
      </c>
      <c r="E19" s="1">
        <v>4101</v>
      </c>
      <c r="F19" s="1">
        <v>635</v>
      </c>
      <c r="G19" s="1">
        <v>5</v>
      </c>
      <c r="H19" s="1">
        <f t="shared" si="0"/>
        <v>5653</v>
      </c>
    </row>
    <row r="20" spans="1:8">
      <c r="A20" t="s">
        <v>24</v>
      </c>
      <c r="B20" s="1">
        <v>402</v>
      </c>
      <c r="C20" s="1">
        <v>68</v>
      </c>
      <c r="D20" s="1">
        <v>25</v>
      </c>
      <c r="E20" s="1">
        <v>1095</v>
      </c>
      <c r="F20" s="1">
        <v>222</v>
      </c>
      <c r="G20" s="1">
        <v>11</v>
      </c>
      <c r="H20" s="1">
        <f t="shared" si="0"/>
        <v>1823</v>
      </c>
    </row>
    <row r="21" spans="1:8">
      <c r="A21" t="s">
        <v>25</v>
      </c>
      <c r="B21" s="1">
        <v>335</v>
      </c>
      <c r="C21" s="1">
        <v>70</v>
      </c>
      <c r="D21" s="1">
        <v>29</v>
      </c>
      <c r="E21" s="1">
        <v>1287</v>
      </c>
      <c r="F21" s="1">
        <v>192</v>
      </c>
      <c r="G21" s="1"/>
      <c r="H21" s="1">
        <f t="shared" si="0"/>
        <v>1913</v>
      </c>
    </row>
    <row r="22" spans="1:8">
      <c r="A22" t="s">
        <v>26</v>
      </c>
      <c r="B22" s="1">
        <v>593</v>
      </c>
      <c r="C22" s="1">
        <v>113</v>
      </c>
      <c r="D22" s="1">
        <v>49</v>
      </c>
      <c r="E22" s="1">
        <v>2787</v>
      </c>
      <c r="F22" s="1">
        <v>3</v>
      </c>
      <c r="G22" s="1">
        <v>425</v>
      </c>
      <c r="H22" s="1">
        <f t="shared" si="0"/>
        <v>3970</v>
      </c>
    </row>
    <row r="23" spans="1:8">
      <c r="B23" s="1"/>
      <c r="C23" s="1"/>
      <c r="D23" s="1"/>
      <c r="E23" s="1"/>
      <c r="F23" s="1"/>
      <c r="G23" s="1"/>
      <c r="H23" s="1"/>
    </row>
    <row r="24" spans="1:8">
      <c r="A24" t="s">
        <v>7</v>
      </c>
      <c r="B24" s="1">
        <f>SUM(B4:B22)</f>
        <v>15509</v>
      </c>
      <c r="C24" s="1">
        <f>SUM(C4:C22)</f>
        <v>3280</v>
      </c>
      <c r="D24" s="1">
        <f>SUM(D4:D22)</f>
        <v>1715</v>
      </c>
      <c r="E24" s="1">
        <f>SUM(E4:E22)</f>
        <v>47749</v>
      </c>
      <c r="F24" s="1">
        <f>SUM(F4:F22)</f>
        <v>10385</v>
      </c>
      <c r="G24" s="1">
        <f>SUM(G4:G23)</f>
        <v>624</v>
      </c>
      <c r="H24" s="1">
        <f>SUM(H4:H23)</f>
        <v>79262</v>
      </c>
    </row>
    <row r="25" spans="1:8"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K21" sqref="K21"/>
    </sheetView>
  </sheetViews>
  <sheetFormatPr defaultRowHeight="15"/>
  <sheetData>
    <row r="1" spans="1:10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0" ht="60">
      <c r="A2" s="6"/>
      <c r="B2" s="6" t="s">
        <v>37</v>
      </c>
      <c r="C2" s="6" t="s">
        <v>38</v>
      </c>
      <c r="D2" s="6" t="s">
        <v>3</v>
      </c>
      <c r="E2" s="6" t="s">
        <v>4</v>
      </c>
      <c r="F2" s="6" t="s">
        <v>39</v>
      </c>
      <c r="G2" s="6" t="s">
        <v>5</v>
      </c>
      <c r="H2" s="6" t="s">
        <v>6</v>
      </c>
      <c r="I2" s="6" t="s">
        <v>40</v>
      </c>
      <c r="J2" s="6" t="s">
        <v>7</v>
      </c>
    </row>
    <row r="4" spans="1:10">
      <c r="A4" t="s">
        <v>8</v>
      </c>
      <c r="B4" s="1">
        <v>400</v>
      </c>
      <c r="C4" s="1">
        <v>34</v>
      </c>
      <c r="D4" s="1">
        <v>63</v>
      </c>
      <c r="E4" s="1">
        <v>1385</v>
      </c>
      <c r="F4" s="1">
        <v>126</v>
      </c>
      <c r="G4" s="1">
        <v>227</v>
      </c>
      <c r="H4" s="1">
        <v>1</v>
      </c>
      <c r="I4" s="1"/>
      <c r="J4" s="1">
        <f>B4+C4+D4+E4+F4+G4+H4</f>
        <v>2236</v>
      </c>
    </row>
    <row r="5" spans="1:10">
      <c r="A5" t="s">
        <v>9</v>
      </c>
      <c r="B5" s="1">
        <v>67</v>
      </c>
      <c r="C5" s="1">
        <v>14</v>
      </c>
      <c r="D5" s="1">
        <v>2</v>
      </c>
      <c r="E5" s="1">
        <v>196</v>
      </c>
      <c r="F5" s="1">
        <v>50</v>
      </c>
      <c r="G5" s="1">
        <v>29</v>
      </c>
      <c r="H5" s="1"/>
      <c r="I5" s="1"/>
      <c r="J5" s="1">
        <f>B5+C5+D5+E5+F5+G5+H5</f>
        <v>358</v>
      </c>
    </row>
    <row r="6" spans="1:10">
      <c r="A6" t="s">
        <v>10</v>
      </c>
      <c r="B6" s="1">
        <v>479</v>
      </c>
      <c r="C6" s="1">
        <v>62</v>
      </c>
      <c r="D6" s="1">
        <v>68</v>
      </c>
      <c r="E6" s="1">
        <v>2930</v>
      </c>
      <c r="F6" s="1">
        <v>343</v>
      </c>
      <c r="G6" s="1">
        <v>244</v>
      </c>
      <c r="H6" s="1">
        <v>1</v>
      </c>
      <c r="I6" s="1"/>
      <c r="J6" s="1">
        <f>B6+C6+D6+E6+F6+G6+H6+I6</f>
        <v>4127</v>
      </c>
    </row>
    <row r="7" spans="1:10">
      <c r="A7" t="s">
        <v>11</v>
      </c>
      <c r="B7" s="1">
        <v>1305</v>
      </c>
      <c r="C7" s="1">
        <v>198</v>
      </c>
      <c r="D7" s="1">
        <v>108</v>
      </c>
      <c r="E7" s="1">
        <v>3865</v>
      </c>
      <c r="F7" s="1">
        <v>540</v>
      </c>
      <c r="G7" s="1">
        <v>1079</v>
      </c>
      <c r="H7" s="1">
        <v>7</v>
      </c>
      <c r="I7" s="1"/>
      <c r="J7" s="1">
        <f>B7+C7+D7+E7+F7+G7+H7+I7</f>
        <v>7102</v>
      </c>
    </row>
    <row r="8" spans="1:10">
      <c r="A8" t="s">
        <v>12</v>
      </c>
      <c r="B8" s="1">
        <v>454</v>
      </c>
      <c r="C8" s="1">
        <v>72</v>
      </c>
      <c r="D8" s="1">
        <v>64</v>
      </c>
      <c r="E8" s="1">
        <v>1299</v>
      </c>
      <c r="F8" s="1"/>
      <c r="G8" s="1">
        <v>159</v>
      </c>
      <c r="H8" s="1"/>
      <c r="I8" s="1"/>
      <c r="J8" s="1">
        <f t="shared" ref="J8:J25" si="0">B8+C8+D8+E8+F8+G8+H8+I8</f>
        <v>2048</v>
      </c>
    </row>
    <row r="9" spans="1:10">
      <c r="A9" t="s">
        <v>34</v>
      </c>
      <c r="B9" s="1">
        <v>44</v>
      </c>
      <c r="C9" s="1">
        <v>7</v>
      </c>
      <c r="D9" s="1">
        <v>8</v>
      </c>
      <c r="E9" s="1">
        <v>378</v>
      </c>
      <c r="F9" s="1">
        <v>30</v>
      </c>
      <c r="G9" s="1">
        <v>12</v>
      </c>
      <c r="H9" s="1"/>
      <c r="I9" s="1"/>
      <c r="J9" s="1">
        <f t="shared" si="0"/>
        <v>479</v>
      </c>
    </row>
    <row r="10" spans="1:10">
      <c r="A10" t="s">
        <v>43</v>
      </c>
      <c r="B10" s="1">
        <v>221</v>
      </c>
      <c r="C10" s="1">
        <v>46</v>
      </c>
      <c r="D10" s="1">
        <v>6</v>
      </c>
      <c r="E10" s="1">
        <v>1610</v>
      </c>
      <c r="F10" s="1">
        <v>310</v>
      </c>
      <c r="G10" s="1">
        <v>270</v>
      </c>
      <c r="H10" s="1"/>
      <c r="I10" s="1"/>
      <c r="J10" s="1">
        <f t="shared" si="0"/>
        <v>2463</v>
      </c>
    </row>
    <row r="11" spans="1:10">
      <c r="A11" t="s">
        <v>14</v>
      </c>
      <c r="B11" s="1">
        <v>834</v>
      </c>
      <c r="C11" s="1">
        <v>164</v>
      </c>
      <c r="D11" s="1">
        <v>70</v>
      </c>
      <c r="E11" s="1">
        <v>3426</v>
      </c>
      <c r="F11" s="1">
        <v>436</v>
      </c>
      <c r="G11" s="1">
        <v>650</v>
      </c>
      <c r="H11" s="1">
        <v>15</v>
      </c>
      <c r="I11" s="1"/>
      <c r="J11" s="1">
        <f t="shared" si="0"/>
        <v>5595</v>
      </c>
    </row>
    <row r="12" spans="1:10">
      <c r="A12" t="s">
        <v>15</v>
      </c>
      <c r="B12" s="1">
        <v>415</v>
      </c>
      <c r="C12" s="1">
        <v>160</v>
      </c>
      <c r="D12" s="1">
        <v>18</v>
      </c>
      <c r="E12" s="1">
        <v>1073</v>
      </c>
      <c r="F12" s="1">
        <v>178</v>
      </c>
      <c r="G12" s="1">
        <v>240</v>
      </c>
      <c r="H12" s="1"/>
      <c r="I12" s="1"/>
      <c r="J12" s="1">
        <f t="shared" si="0"/>
        <v>2084</v>
      </c>
    </row>
    <row r="13" spans="1:10">
      <c r="A13" t="s">
        <v>16</v>
      </c>
      <c r="B13" s="1">
        <v>290</v>
      </c>
      <c r="C13" s="1">
        <v>43</v>
      </c>
      <c r="D13" s="1">
        <v>47</v>
      </c>
      <c r="E13" s="1">
        <v>1321</v>
      </c>
      <c r="F13" s="1">
        <v>218</v>
      </c>
      <c r="G13" s="1">
        <v>107</v>
      </c>
      <c r="H13" s="1"/>
      <c r="I13" s="1"/>
      <c r="J13" s="1">
        <f t="shared" si="0"/>
        <v>2026</v>
      </c>
    </row>
    <row r="14" spans="1:10">
      <c r="A14" t="s">
        <v>17</v>
      </c>
      <c r="B14" s="1">
        <v>6623</v>
      </c>
      <c r="C14" s="1">
        <v>1091</v>
      </c>
      <c r="D14" s="1">
        <v>602</v>
      </c>
      <c r="E14" s="1">
        <v>11682</v>
      </c>
      <c r="F14" s="1">
        <v>1565</v>
      </c>
      <c r="G14" s="1">
        <v>3717</v>
      </c>
      <c r="H14" s="1">
        <v>57</v>
      </c>
      <c r="I14" s="1"/>
      <c r="J14" s="1">
        <f t="shared" si="0"/>
        <v>25337</v>
      </c>
    </row>
    <row r="15" spans="1:10">
      <c r="A15" t="s">
        <v>18</v>
      </c>
      <c r="B15" s="1">
        <v>1235</v>
      </c>
      <c r="C15" s="1">
        <v>62</v>
      </c>
      <c r="D15" s="1">
        <v>103</v>
      </c>
      <c r="E15" s="1">
        <v>7335</v>
      </c>
      <c r="F15" s="1">
        <v>473</v>
      </c>
      <c r="G15" s="1">
        <v>352</v>
      </c>
      <c r="H15" s="1"/>
      <c r="I15" s="1"/>
      <c r="J15" s="1">
        <f t="shared" si="0"/>
        <v>9560</v>
      </c>
    </row>
    <row r="16" spans="1:10">
      <c r="A16" t="s">
        <v>19</v>
      </c>
      <c r="B16" s="1">
        <v>897</v>
      </c>
      <c r="C16" s="1">
        <v>92</v>
      </c>
      <c r="D16" s="1">
        <v>77</v>
      </c>
      <c r="E16" s="1">
        <v>2707</v>
      </c>
      <c r="F16" s="1">
        <v>1250</v>
      </c>
      <c r="G16" s="1">
        <v>332</v>
      </c>
      <c r="H16" s="1">
        <v>2</v>
      </c>
      <c r="I16" s="1"/>
      <c r="J16" s="1">
        <f t="shared" si="0"/>
        <v>5357</v>
      </c>
    </row>
    <row r="17" spans="1:10">
      <c r="A17" t="s">
        <v>41</v>
      </c>
      <c r="B17" s="1">
        <v>266</v>
      </c>
      <c r="C17" s="1">
        <v>15</v>
      </c>
      <c r="D17" s="1">
        <v>24</v>
      </c>
      <c r="E17" s="1">
        <v>972</v>
      </c>
      <c r="F17" s="1">
        <v>62</v>
      </c>
      <c r="G17" s="1">
        <v>62</v>
      </c>
      <c r="H17" s="1">
        <v>1</v>
      </c>
      <c r="I17" s="1"/>
      <c r="J17" s="1">
        <f t="shared" si="0"/>
        <v>1402</v>
      </c>
    </row>
    <row r="18" spans="1:10">
      <c r="A18" t="s">
        <v>21</v>
      </c>
      <c r="B18" s="1">
        <v>154</v>
      </c>
      <c r="C18" s="1">
        <v>6</v>
      </c>
      <c r="D18" s="1">
        <v>32</v>
      </c>
      <c r="E18" s="1">
        <v>500</v>
      </c>
      <c r="F18" s="1">
        <v>55</v>
      </c>
      <c r="G18" s="1">
        <v>26</v>
      </c>
      <c r="H18" s="1"/>
      <c r="I18" s="1"/>
      <c r="J18" s="1">
        <f t="shared" si="0"/>
        <v>773</v>
      </c>
    </row>
    <row r="19" spans="1:10">
      <c r="A19" t="s">
        <v>22</v>
      </c>
      <c r="B19" s="1">
        <v>6107</v>
      </c>
      <c r="C19" s="1">
        <v>1411</v>
      </c>
      <c r="D19" s="1">
        <v>419</v>
      </c>
      <c r="E19" s="1">
        <v>10853</v>
      </c>
      <c r="F19" s="1">
        <v>425</v>
      </c>
      <c r="G19" s="1">
        <v>1136</v>
      </c>
      <c r="H19" s="1">
        <v>166</v>
      </c>
      <c r="I19" s="1">
        <v>13</v>
      </c>
      <c r="J19" s="1">
        <f t="shared" si="0"/>
        <v>20530</v>
      </c>
    </row>
    <row r="20" spans="1:10">
      <c r="A20" t="s">
        <v>23</v>
      </c>
      <c r="B20" s="1">
        <v>938</v>
      </c>
      <c r="C20" s="1">
        <v>205</v>
      </c>
      <c r="D20" s="1">
        <v>108</v>
      </c>
      <c r="E20" s="1">
        <v>5117</v>
      </c>
      <c r="F20" s="1">
        <v>299</v>
      </c>
      <c r="G20" s="1">
        <v>591</v>
      </c>
      <c r="H20" s="1">
        <v>17</v>
      </c>
      <c r="I20" s="1"/>
      <c r="J20" s="1">
        <f t="shared" si="0"/>
        <v>7275</v>
      </c>
    </row>
    <row r="21" spans="1:10">
      <c r="A21" t="s">
        <v>24</v>
      </c>
      <c r="B21" s="1">
        <v>556</v>
      </c>
      <c r="C21" s="1">
        <v>93</v>
      </c>
      <c r="D21" s="1">
        <v>33</v>
      </c>
      <c r="E21" s="1">
        <v>1041</v>
      </c>
      <c r="F21" s="1">
        <v>148</v>
      </c>
      <c r="G21" s="1">
        <v>162</v>
      </c>
      <c r="H21" s="1">
        <v>15</v>
      </c>
      <c r="I21" s="1"/>
      <c r="J21" s="1">
        <f t="shared" si="0"/>
        <v>2048</v>
      </c>
    </row>
    <row r="22" spans="1:10">
      <c r="A22" t="s">
        <v>25</v>
      </c>
      <c r="B22" s="1">
        <v>452</v>
      </c>
      <c r="C22" s="1">
        <v>96</v>
      </c>
      <c r="D22" s="1">
        <v>24</v>
      </c>
      <c r="E22" s="1">
        <v>1490</v>
      </c>
      <c r="F22" s="1">
        <v>284</v>
      </c>
      <c r="G22" s="1">
        <v>203</v>
      </c>
      <c r="H22" s="1">
        <v>2</v>
      </c>
      <c r="I22" s="1"/>
      <c r="J22" s="1">
        <f t="shared" si="0"/>
        <v>2551</v>
      </c>
    </row>
    <row r="23" spans="1:10">
      <c r="A23" t="s">
        <v>26</v>
      </c>
      <c r="B23" s="1">
        <v>892</v>
      </c>
      <c r="C23" s="1">
        <v>151</v>
      </c>
      <c r="D23" s="1">
        <v>52</v>
      </c>
      <c r="E23" s="1">
        <v>2975</v>
      </c>
      <c r="F23" s="1">
        <v>616</v>
      </c>
      <c r="G23" s="1">
        <v>394</v>
      </c>
      <c r="H23" s="1">
        <v>6</v>
      </c>
      <c r="I23" s="1"/>
      <c r="J23" s="1">
        <f t="shared" si="0"/>
        <v>5086</v>
      </c>
    </row>
    <row r="24" spans="1:10"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>
      <c r="A25" t="s">
        <v>7</v>
      </c>
      <c r="B25" s="1">
        <f t="shared" ref="B25:H25" si="1">SUM(B4:B23)</f>
        <v>22629</v>
      </c>
      <c r="C25" s="1">
        <f t="shared" si="1"/>
        <v>4022</v>
      </c>
      <c r="D25" s="1">
        <f t="shared" si="1"/>
        <v>1928</v>
      </c>
      <c r="E25" s="1">
        <f t="shared" si="1"/>
        <v>62155</v>
      </c>
      <c r="F25" s="1">
        <f t="shared" si="1"/>
        <v>7408</v>
      </c>
      <c r="G25" s="1">
        <f t="shared" si="1"/>
        <v>9992</v>
      </c>
      <c r="H25" s="1">
        <f t="shared" si="1"/>
        <v>290</v>
      </c>
      <c r="I25" s="1">
        <f>SUM(I4:I23)</f>
        <v>13</v>
      </c>
      <c r="J25" s="1">
        <f t="shared" si="0"/>
        <v>108437</v>
      </c>
    </row>
    <row r="26" spans="1:10"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L17" sqref="L17"/>
    </sheetView>
  </sheetViews>
  <sheetFormatPr defaultRowHeight="15"/>
  <sheetData>
    <row r="1" spans="1:10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</row>
    <row r="2" spans="1:10" ht="60">
      <c r="A2" s="6"/>
      <c r="B2" s="6" t="s">
        <v>37</v>
      </c>
      <c r="C2" s="6" t="s">
        <v>38</v>
      </c>
      <c r="D2" s="6" t="s">
        <v>3</v>
      </c>
      <c r="E2" s="6" t="s">
        <v>4</v>
      </c>
      <c r="F2" s="6" t="s">
        <v>39</v>
      </c>
      <c r="G2" s="6" t="s">
        <v>5</v>
      </c>
      <c r="H2" s="6" t="s">
        <v>6</v>
      </c>
      <c r="I2" s="6" t="s">
        <v>40</v>
      </c>
      <c r="J2" s="6" t="s">
        <v>7</v>
      </c>
    </row>
    <row r="4" spans="1:10">
      <c r="A4" t="s">
        <v>48</v>
      </c>
      <c r="B4" s="1">
        <v>330</v>
      </c>
      <c r="C4" s="1">
        <v>42</v>
      </c>
      <c r="D4" s="1">
        <v>40</v>
      </c>
      <c r="E4" s="1">
        <v>1348</v>
      </c>
      <c r="F4" s="1">
        <v>275</v>
      </c>
      <c r="G4" s="1">
        <v>103</v>
      </c>
      <c r="H4" s="1"/>
      <c r="I4" s="1"/>
      <c r="J4" s="1">
        <f t="shared" ref="J4:J12" si="0">B4+C4+D4+E4+F4+G4+H4+I4</f>
        <v>2138</v>
      </c>
    </row>
    <row r="5" spans="1:10">
      <c r="A5" t="s">
        <v>49</v>
      </c>
      <c r="B5" s="1">
        <v>166</v>
      </c>
      <c r="C5" s="1">
        <v>7</v>
      </c>
      <c r="D5" s="1">
        <v>23</v>
      </c>
      <c r="E5" s="1">
        <v>532</v>
      </c>
      <c r="F5" s="1">
        <v>60</v>
      </c>
      <c r="G5" s="1">
        <v>22</v>
      </c>
      <c r="H5" s="1"/>
      <c r="I5" s="1"/>
      <c r="J5" s="1">
        <f t="shared" si="0"/>
        <v>810</v>
      </c>
    </row>
    <row r="6" spans="1:10">
      <c r="A6" t="s">
        <v>50</v>
      </c>
      <c r="B6" s="1">
        <v>230</v>
      </c>
      <c r="C6" s="1">
        <v>50</v>
      </c>
      <c r="D6" s="1">
        <v>9</v>
      </c>
      <c r="E6" s="1">
        <v>1630</v>
      </c>
      <c r="F6" s="1">
        <v>422</v>
      </c>
      <c r="G6" s="1">
        <v>275</v>
      </c>
      <c r="H6" s="1"/>
      <c r="I6" s="1"/>
      <c r="J6" s="1">
        <f t="shared" si="0"/>
        <v>2616</v>
      </c>
    </row>
    <row r="7" spans="1:10">
      <c r="A7" t="s">
        <v>51</v>
      </c>
      <c r="B7" s="1">
        <v>1304</v>
      </c>
      <c r="C7" s="1">
        <v>81</v>
      </c>
      <c r="D7" s="1">
        <v>95</v>
      </c>
      <c r="E7" s="1">
        <v>7768</v>
      </c>
      <c r="F7" s="1">
        <v>691</v>
      </c>
      <c r="G7" s="1">
        <v>191</v>
      </c>
      <c r="H7" s="1"/>
      <c r="I7" s="1"/>
      <c r="J7" s="1">
        <f t="shared" si="0"/>
        <v>10130</v>
      </c>
    </row>
    <row r="8" spans="1:10">
      <c r="A8" t="s">
        <v>52</v>
      </c>
      <c r="B8" s="1">
        <v>1347</v>
      </c>
      <c r="C8" s="1">
        <v>216</v>
      </c>
      <c r="D8" s="1">
        <v>95</v>
      </c>
      <c r="E8" s="1">
        <v>3921</v>
      </c>
      <c r="F8" s="1">
        <v>565</v>
      </c>
      <c r="G8" s="1">
        <v>1057</v>
      </c>
      <c r="H8" s="1">
        <v>16</v>
      </c>
      <c r="I8" s="1">
        <v>7</v>
      </c>
      <c r="J8" s="1">
        <f t="shared" si="0"/>
        <v>7224</v>
      </c>
    </row>
    <row r="9" spans="1:10">
      <c r="A9" t="s">
        <v>53</v>
      </c>
      <c r="B9" s="1">
        <v>466</v>
      </c>
      <c r="C9" s="1">
        <v>107</v>
      </c>
      <c r="D9" s="1">
        <v>23</v>
      </c>
      <c r="E9" s="1">
        <v>1556</v>
      </c>
      <c r="F9" s="1">
        <v>307</v>
      </c>
      <c r="G9" s="1">
        <v>205</v>
      </c>
      <c r="H9" s="1">
        <v>3</v>
      </c>
      <c r="I9" s="1"/>
      <c r="J9" s="1">
        <f t="shared" si="0"/>
        <v>2667</v>
      </c>
    </row>
    <row r="10" spans="1:10">
      <c r="A10" t="s">
        <v>54</v>
      </c>
      <c r="B10" s="1">
        <v>6116</v>
      </c>
      <c r="C10" s="1">
        <v>1579</v>
      </c>
      <c r="D10" s="1">
        <v>349</v>
      </c>
      <c r="E10" s="1">
        <v>10824</v>
      </c>
      <c r="F10" s="1">
        <v>432</v>
      </c>
      <c r="G10" s="1">
        <v>1114</v>
      </c>
      <c r="H10" s="1">
        <v>159</v>
      </c>
      <c r="I10" s="1">
        <v>14</v>
      </c>
      <c r="J10" s="1">
        <f t="shared" si="0"/>
        <v>20587</v>
      </c>
    </row>
    <row r="11" spans="1:10">
      <c r="A11" t="s">
        <v>55</v>
      </c>
      <c r="B11" s="1">
        <v>419</v>
      </c>
      <c r="C11" s="1">
        <v>168</v>
      </c>
      <c r="D11" s="1">
        <v>11</v>
      </c>
      <c r="E11" s="1">
        <v>1068</v>
      </c>
      <c r="F11" s="1">
        <v>183</v>
      </c>
      <c r="G11" s="1">
        <v>231</v>
      </c>
      <c r="H11" s="1"/>
      <c r="I11" s="1"/>
      <c r="J11" s="1">
        <f t="shared" si="0"/>
        <v>2080</v>
      </c>
    </row>
    <row r="12" spans="1:10">
      <c r="A12" t="s">
        <v>56</v>
      </c>
      <c r="B12" s="1">
        <v>6785</v>
      </c>
      <c r="C12" s="1">
        <v>1200</v>
      </c>
      <c r="D12" s="1">
        <v>462</v>
      </c>
      <c r="E12" s="1">
        <v>11914</v>
      </c>
      <c r="F12" s="1">
        <v>1634</v>
      </c>
      <c r="G12" s="1">
        <v>3272</v>
      </c>
      <c r="H12" s="1">
        <v>57</v>
      </c>
      <c r="I12" s="1"/>
      <c r="J12" s="1">
        <f t="shared" si="0"/>
        <v>25324</v>
      </c>
    </row>
    <row r="13" spans="1:10">
      <c r="A13" t="s">
        <v>57</v>
      </c>
      <c r="B13" s="1">
        <v>406</v>
      </c>
      <c r="C13" s="1">
        <v>41</v>
      </c>
      <c r="D13" s="1">
        <v>53</v>
      </c>
      <c r="E13" s="1">
        <v>1453</v>
      </c>
      <c r="F13" s="1">
        <v>123</v>
      </c>
      <c r="G13" s="1">
        <v>224</v>
      </c>
      <c r="H13" s="1">
        <v>1</v>
      </c>
      <c r="I13" s="1"/>
      <c r="J13" s="1">
        <f>B13+C13+D13+E13+F13+G13+H13</f>
        <v>2301</v>
      </c>
    </row>
    <row r="14" spans="1:10">
      <c r="A14" t="s">
        <v>58</v>
      </c>
      <c r="B14" s="1">
        <v>48</v>
      </c>
      <c r="C14" s="1">
        <v>8</v>
      </c>
      <c r="D14" s="1">
        <v>5</v>
      </c>
      <c r="E14" s="1">
        <v>430</v>
      </c>
      <c r="F14" s="1">
        <v>35</v>
      </c>
      <c r="G14" s="1">
        <v>12</v>
      </c>
      <c r="H14" s="1"/>
      <c r="I14" s="1"/>
      <c r="J14" s="1">
        <f t="shared" ref="J14:J21" si="1">B14+C14+D14+E14+F14+G14+H14+I14</f>
        <v>538</v>
      </c>
    </row>
    <row r="15" spans="1:10">
      <c r="A15" t="s">
        <v>59</v>
      </c>
      <c r="B15" s="1">
        <v>946</v>
      </c>
      <c r="C15" s="1">
        <v>224</v>
      </c>
      <c r="D15" s="1">
        <v>106</v>
      </c>
      <c r="E15" s="1">
        <v>5092</v>
      </c>
      <c r="F15" s="1">
        <v>377</v>
      </c>
      <c r="G15" s="1">
        <v>561</v>
      </c>
      <c r="H15" s="1">
        <v>14</v>
      </c>
      <c r="I15" s="1"/>
      <c r="J15" s="1">
        <f t="shared" si="1"/>
        <v>7320</v>
      </c>
    </row>
    <row r="16" spans="1:10">
      <c r="A16" t="s">
        <v>60</v>
      </c>
      <c r="B16" s="1">
        <v>507</v>
      </c>
      <c r="C16" s="1">
        <v>64</v>
      </c>
      <c r="D16" s="1">
        <v>71</v>
      </c>
      <c r="E16" s="1">
        <v>3147</v>
      </c>
      <c r="F16" s="1">
        <v>358</v>
      </c>
      <c r="G16" s="1">
        <v>239</v>
      </c>
      <c r="H16" s="1"/>
      <c r="I16" s="1"/>
      <c r="J16" s="1">
        <f t="shared" si="1"/>
        <v>4386</v>
      </c>
    </row>
    <row r="17" spans="1:10">
      <c r="A17" t="s">
        <v>61</v>
      </c>
      <c r="B17" s="1">
        <v>477</v>
      </c>
      <c r="C17" s="1">
        <v>71</v>
      </c>
      <c r="D17" s="1">
        <v>70</v>
      </c>
      <c r="E17" s="1">
        <v>1322</v>
      </c>
      <c r="F17" s="1"/>
      <c r="G17" s="1">
        <v>155</v>
      </c>
      <c r="H17" s="1"/>
      <c r="I17" s="1"/>
      <c r="J17" s="1">
        <f t="shared" si="1"/>
        <v>2095</v>
      </c>
    </row>
    <row r="18" spans="1:10">
      <c r="A18" t="s">
        <v>62</v>
      </c>
      <c r="B18" s="1">
        <v>816</v>
      </c>
      <c r="C18" s="1">
        <v>200</v>
      </c>
      <c r="D18" s="1">
        <v>62</v>
      </c>
      <c r="E18" s="1">
        <v>2552</v>
      </c>
      <c r="F18" s="1">
        <v>1306</v>
      </c>
      <c r="G18" s="1">
        <v>312</v>
      </c>
      <c r="H18" s="1">
        <v>2</v>
      </c>
      <c r="I18" s="1"/>
      <c r="J18" s="1">
        <f t="shared" si="1"/>
        <v>5250</v>
      </c>
    </row>
    <row r="19" spans="1:10">
      <c r="A19" t="s">
        <v>63</v>
      </c>
      <c r="B19" s="1">
        <v>848</v>
      </c>
      <c r="C19" s="1">
        <v>170</v>
      </c>
      <c r="D19" s="1">
        <v>20</v>
      </c>
      <c r="E19" s="1">
        <v>3550</v>
      </c>
      <c r="F19" s="1">
        <v>450</v>
      </c>
      <c r="G19" s="1">
        <v>623</v>
      </c>
      <c r="H19" s="1">
        <v>15</v>
      </c>
      <c r="I19" s="1"/>
      <c r="J19" s="1">
        <f t="shared" si="1"/>
        <v>5676</v>
      </c>
    </row>
    <row r="20" spans="1:10">
      <c r="A20" t="s">
        <v>64</v>
      </c>
      <c r="B20" s="1">
        <v>564</v>
      </c>
      <c r="C20" s="1">
        <v>104</v>
      </c>
      <c r="D20" s="1">
        <v>19</v>
      </c>
      <c r="E20" s="1">
        <v>1049</v>
      </c>
      <c r="F20" s="1">
        <v>159</v>
      </c>
      <c r="G20" s="1">
        <v>149</v>
      </c>
      <c r="H20" s="1">
        <v>15</v>
      </c>
      <c r="I20" s="1"/>
      <c r="J20" s="1">
        <f t="shared" si="1"/>
        <v>2059</v>
      </c>
    </row>
    <row r="21" spans="1:10">
      <c r="A21" t="s">
        <v>65</v>
      </c>
      <c r="B21" s="1">
        <v>268</v>
      </c>
      <c r="C21" s="1">
        <v>17</v>
      </c>
      <c r="D21" s="1">
        <v>24</v>
      </c>
      <c r="E21" s="1">
        <v>1009</v>
      </c>
      <c r="F21" s="1">
        <v>66</v>
      </c>
      <c r="G21" s="1">
        <v>64</v>
      </c>
      <c r="H21" s="1">
        <v>1</v>
      </c>
      <c r="I21" s="1"/>
      <c r="J21" s="1">
        <f t="shared" si="1"/>
        <v>1449</v>
      </c>
    </row>
    <row r="22" spans="1:10">
      <c r="A22" t="s">
        <v>66</v>
      </c>
      <c r="B22" s="1">
        <v>71</v>
      </c>
      <c r="C22" s="1">
        <v>15</v>
      </c>
      <c r="D22" s="1">
        <v>2</v>
      </c>
      <c r="E22" s="1">
        <v>192</v>
      </c>
      <c r="F22" s="1">
        <v>53</v>
      </c>
      <c r="G22" s="1">
        <v>27</v>
      </c>
      <c r="H22" s="1"/>
      <c r="I22" s="1"/>
      <c r="J22" s="1">
        <f>B22+C22+D22+E22+F22+G22+H22</f>
        <v>360</v>
      </c>
    </row>
    <row r="23" spans="1:10">
      <c r="A23" t="s">
        <v>67</v>
      </c>
      <c r="B23" s="1">
        <v>930</v>
      </c>
      <c r="C23" s="1">
        <v>160</v>
      </c>
      <c r="D23" s="1">
        <v>71</v>
      </c>
      <c r="E23" s="1">
        <v>2974</v>
      </c>
      <c r="F23" s="1">
        <v>664</v>
      </c>
      <c r="G23" s="1">
        <v>388</v>
      </c>
      <c r="H23" s="1">
        <v>7</v>
      </c>
      <c r="I23" s="1"/>
      <c r="J23" s="1">
        <f>B23+C23+D23+E23+F23+G23+H23+I23</f>
        <v>5194</v>
      </c>
    </row>
    <row r="24" spans="1:10"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B25" s="1">
        <f t="shared" ref="B25:J25" si="2">SUM(B4:B23)</f>
        <v>23044</v>
      </c>
      <c r="C25" s="1">
        <f t="shared" si="2"/>
        <v>4524</v>
      </c>
      <c r="D25" s="1">
        <f t="shared" si="2"/>
        <v>1610</v>
      </c>
      <c r="E25" s="1">
        <f t="shared" si="2"/>
        <v>63331</v>
      </c>
      <c r="F25" s="1">
        <f t="shared" si="2"/>
        <v>8160</v>
      </c>
      <c r="G25" s="1">
        <f t="shared" si="2"/>
        <v>9224</v>
      </c>
      <c r="H25" s="1">
        <f t="shared" si="2"/>
        <v>290</v>
      </c>
      <c r="I25" s="1">
        <f t="shared" si="2"/>
        <v>21</v>
      </c>
      <c r="J25" s="1">
        <f t="shared" si="2"/>
        <v>110204</v>
      </c>
    </row>
    <row r="26" spans="1:10"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>
      <selection sqref="A1:AB11"/>
    </sheetView>
  </sheetViews>
  <sheetFormatPr defaultRowHeight="15"/>
  <sheetData>
    <row r="1" spans="1:26">
      <c r="A1" s="3"/>
      <c r="B1" s="6"/>
    </row>
    <row r="2" spans="1:26">
      <c r="A2" s="3"/>
      <c r="B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3"/>
      <c r="B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3"/>
      <c r="B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3"/>
      <c r="B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3"/>
      <c r="B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3"/>
      <c r="B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3"/>
      <c r="B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3"/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3"/>
      <c r="B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</sheetData>
  <mergeCells count="1">
    <mergeCell ref="A1:A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L18" sqref="L18"/>
    </sheetView>
  </sheetViews>
  <sheetFormatPr defaultRowHeight="15"/>
  <sheetData>
    <row r="1" spans="1:10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</row>
    <row r="2" spans="1:10" ht="60">
      <c r="A2" s="6"/>
      <c r="B2" s="6" t="s">
        <v>37</v>
      </c>
      <c r="C2" s="6" t="s">
        <v>38</v>
      </c>
      <c r="D2" s="6" t="s">
        <v>3</v>
      </c>
      <c r="E2" s="6" t="s">
        <v>4</v>
      </c>
      <c r="F2" s="6" t="s">
        <v>39</v>
      </c>
      <c r="G2" s="6" t="s">
        <v>5</v>
      </c>
      <c r="H2" s="6" t="s">
        <v>6</v>
      </c>
      <c r="I2" s="6" t="s">
        <v>40</v>
      </c>
      <c r="J2" s="6" t="s">
        <v>7</v>
      </c>
    </row>
    <row r="4" spans="1:10">
      <c r="A4" t="s">
        <v>48</v>
      </c>
      <c r="B4" s="7">
        <v>338</v>
      </c>
      <c r="C4" s="7">
        <v>47</v>
      </c>
      <c r="D4" s="7">
        <v>29</v>
      </c>
      <c r="E4" s="7">
        <v>1367</v>
      </c>
      <c r="F4" s="7">
        <v>280</v>
      </c>
      <c r="G4" s="7">
        <v>98</v>
      </c>
      <c r="H4" s="7"/>
      <c r="I4" s="7"/>
      <c r="J4" s="7">
        <f t="shared" ref="J4:J12" si="0">B4+C4+D4+E4+F4+G4+H4+I4</f>
        <v>2159</v>
      </c>
    </row>
    <row r="5" spans="1:10">
      <c r="A5" t="s">
        <v>49</v>
      </c>
      <c r="B5" s="7">
        <v>169</v>
      </c>
      <c r="C5" s="7">
        <v>7</v>
      </c>
      <c r="D5" s="7">
        <v>19</v>
      </c>
      <c r="E5" s="7">
        <v>573</v>
      </c>
      <c r="F5" s="7">
        <v>65</v>
      </c>
      <c r="G5" s="7">
        <v>22</v>
      </c>
      <c r="H5" s="7"/>
      <c r="I5" s="7"/>
      <c r="J5" s="7">
        <f t="shared" si="0"/>
        <v>855</v>
      </c>
    </row>
    <row r="6" spans="1:10">
      <c r="A6" t="s">
        <v>50</v>
      </c>
      <c r="B6" s="7">
        <v>228</v>
      </c>
      <c r="C6" s="7">
        <v>52</v>
      </c>
      <c r="D6" s="7">
        <v>11</v>
      </c>
      <c r="E6" s="7">
        <v>1670</v>
      </c>
      <c r="F6" s="7">
        <v>410</v>
      </c>
      <c r="G6" s="7">
        <v>280</v>
      </c>
      <c r="H6" s="7"/>
      <c r="I6" s="7"/>
      <c r="J6" s="7">
        <f t="shared" si="0"/>
        <v>2651</v>
      </c>
    </row>
    <row r="7" spans="1:10">
      <c r="A7" t="s">
        <v>51</v>
      </c>
      <c r="B7" s="7">
        <v>1295</v>
      </c>
      <c r="C7" s="7">
        <v>131</v>
      </c>
      <c r="D7" s="7">
        <v>88</v>
      </c>
      <c r="E7" s="7">
        <v>7556</v>
      </c>
      <c r="F7" s="7">
        <v>705</v>
      </c>
      <c r="G7" s="7">
        <v>644</v>
      </c>
      <c r="H7" s="7"/>
      <c r="I7" s="7"/>
      <c r="J7" s="7">
        <f t="shared" si="0"/>
        <v>10419</v>
      </c>
    </row>
    <row r="8" spans="1:10">
      <c r="A8" t="s">
        <v>52</v>
      </c>
      <c r="B8" s="7">
        <v>1362</v>
      </c>
      <c r="C8" s="7">
        <v>211</v>
      </c>
      <c r="D8" s="7">
        <v>94</v>
      </c>
      <c r="E8" s="7">
        <v>4055</v>
      </c>
      <c r="F8" s="7">
        <v>581</v>
      </c>
      <c r="G8" s="7">
        <v>1000</v>
      </c>
      <c r="H8" s="7">
        <v>7</v>
      </c>
      <c r="I8" s="7"/>
      <c r="J8" s="7">
        <f t="shared" si="0"/>
        <v>7310</v>
      </c>
    </row>
    <row r="9" spans="1:10">
      <c r="A9" t="s">
        <v>53</v>
      </c>
      <c r="B9" s="7">
        <v>463</v>
      </c>
      <c r="C9" s="7">
        <v>119</v>
      </c>
      <c r="D9" s="7">
        <v>18</v>
      </c>
      <c r="E9" s="7">
        <v>1538</v>
      </c>
      <c r="F9" s="7">
        <v>355</v>
      </c>
      <c r="G9" s="7">
        <v>197</v>
      </c>
      <c r="H9" s="7">
        <v>2</v>
      </c>
      <c r="I9" s="7"/>
      <c r="J9" s="7">
        <f t="shared" si="0"/>
        <v>2692</v>
      </c>
    </row>
    <row r="10" spans="1:10">
      <c r="A10" t="s">
        <v>54</v>
      </c>
      <c r="B10" s="7">
        <v>6102</v>
      </c>
      <c r="C10" s="7">
        <v>1530</v>
      </c>
      <c r="D10" s="7">
        <v>303</v>
      </c>
      <c r="E10" s="7">
        <v>10479</v>
      </c>
      <c r="F10" s="7">
        <v>444</v>
      </c>
      <c r="G10" s="7">
        <v>1071</v>
      </c>
      <c r="H10" s="7">
        <v>163</v>
      </c>
      <c r="I10" s="7">
        <v>15</v>
      </c>
      <c r="J10" s="7">
        <f t="shared" si="0"/>
        <v>20107</v>
      </c>
    </row>
    <row r="11" spans="1:10">
      <c r="A11" t="s">
        <v>55</v>
      </c>
      <c r="B11" s="7">
        <v>401</v>
      </c>
      <c r="C11" s="7">
        <v>171</v>
      </c>
      <c r="D11" s="7">
        <v>15</v>
      </c>
      <c r="E11" s="7">
        <v>1051</v>
      </c>
      <c r="F11" s="7">
        <v>172</v>
      </c>
      <c r="G11" s="7">
        <v>225</v>
      </c>
      <c r="H11" s="7"/>
      <c r="I11" s="7"/>
      <c r="J11" s="7">
        <f t="shared" si="0"/>
        <v>2035</v>
      </c>
    </row>
    <row r="12" spans="1:10">
      <c r="A12" t="s">
        <v>56</v>
      </c>
      <c r="B12" s="7">
        <v>6840</v>
      </c>
      <c r="C12" s="7">
        <v>1289</v>
      </c>
      <c r="D12" s="7">
        <v>473</v>
      </c>
      <c r="E12" s="7">
        <v>12159</v>
      </c>
      <c r="F12" s="7">
        <v>1687</v>
      </c>
      <c r="G12" s="7">
        <v>3088</v>
      </c>
      <c r="H12" s="7">
        <v>54</v>
      </c>
      <c r="I12" s="7"/>
      <c r="J12" s="7">
        <f t="shared" si="0"/>
        <v>25590</v>
      </c>
    </row>
    <row r="13" spans="1:10">
      <c r="A13" t="s">
        <v>57</v>
      </c>
      <c r="B13" s="7">
        <v>421</v>
      </c>
      <c r="C13" s="7">
        <v>42</v>
      </c>
      <c r="D13" s="7">
        <v>53</v>
      </c>
      <c r="E13" s="7">
        <v>1503</v>
      </c>
      <c r="F13" s="7">
        <v>121</v>
      </c>
      <c r="G13" s="7">
        <v>221</v>
      </c>
      <c r="H13" s="7">
        <v>1</v>
      </c>
      <c r="I13" s="7"/>
      <c r="J13" s="7">
        <f>B13+C13+D13+E13+F13+G13+H13</f>
        <v>2362</v>
      </c>
    </row>
    <row r="14" spans="1:10">
      <c r="A14" t="s">
        <v>58</v>
      </c>
      <c r="B14" s="7">
        <v>54</v>
      </c>
      <c r="C14" s="7">
        <v>7</v>
      </c>
      <c r="D14" s="7">
        <v>5</v>
      </c>
      <c r="E14" s="7">
        <v>450</v>
      </c>
      <c r="F14" s="7">
        <v>40</v>
      </c>
      <c r="G14" s="7">
        <v>12</v>
      </c>
      <c r="H14" s="7"/>
      <c r="I14" s="7"/>
      <c r="J14" s="7">
        <f t="shared" ref="J14:J21" si="1">B14+C14+D14+E14+F14+G14+H14+I14</f>
        <v>568</v>
      </c>
    </row>
    <row r="15" spans="1:10">
      <c r="A15" t="s">
        <v>59</v>
      </c>
      <c r="B15" s="7">
        <v>968</v>
      </c>
      <c r="C15" s="7">
        <v>236</v>
      </c>
      <c r="D15" s="7">
        <v>116</v>
      </c>
      <c r="E15" s="7">
        <v>5125</v>
      </c>
      <c r="F15" s="7">
        <v>476</v>
      </c>
      <c r="G15" s="7">
        <v>552</v>
      </c>
      <c r="H15" s="7">
        <v>14</v>
      </c>
      <c r="I15" s="7"/>
      <c r="J15" s="7">
        <f t="shared" si="1"/>
        <v>7487</v>
      </c>
    </row>
    <row r="16" spans="1:10">
      <c r="A16" t="s">
        <v>60</v>
      </c>
      <c r="B16" s="7">
        <v>530</v>
      </c>
      <c r="C16" s="7">
        <v>72</v>
      </c>
      <c r="D16" s="7">
        <v>75</v>
      </c>
      <c r="E16" s="7">
        <v>3316</v>
      </c>
      <c r="F16" s="7">
        <v>383</v>
      </c>
      <c r="G16" s="7">
        <v>248</v>
      </c>
      <c r="H16" s="7"/>
      <c r="I16" s="7"/>
      <c r="J16" s="7">
        <f t="shared" si="1"/>
        <v>4624</v>
      </c>
    </row>
    <row r="17" spans="1:10">
      <c r="A17" t="s">
        <v>61</v>
      </c>
      <c r="B17" s="7">
        <v>484</v>
      </c>
      <c r="C17" s="7">
        <v>75</v>
      </c>
      <c r="D17" s="7">
        <v>62</v>
      </c>
      <c r="E17" s="7">
        <v>1340</v>
      </c>
      <c r="F17" s="7"/>
      <c r="G17" s="7">
        <v>140</v>
      </c>
      <c r="H17" s="7"/>
      <c r="I17" s="7"/>
      <c r="J17" s="7">
        <f t="shared" si="1"/>
        <v>2101</v>
      </c>
    </row>
    <row r="18" spans="1:10">
      <c r="A18" t="s">
        <v>62</v>
      </c>
      <c r="B18" s="7">
        <v>787</v>
      </c>
      <c r="C18" s="7">
        <v>249</v>
      </c>
      <c r="D18" s="7">
        <v>57</v>
      </c>
      <c r="E18" s="7">
        <v>2723</v>
      </c>
      <c r="F18" s="7">
        <v>1006</v>
      </c>
      <c r="G18" s="7">
        <v>324</v>
      </c>
      <c r="H18" s="7">
        <v>2</v>
      </c>
      <c r="I18" s="7"/>
      <c r="J18" s="7">
        <f t="shared" si="1"/>
        <v>5148</v>
      </c>
    </row>
    <row r="19" spans="1:10">
      <c r="A19" t="s">
        <v>63</v>
      </c>
      <c r="B19" s="7">
        <v>848</v>
      </c>
      <c r="C19" s="7">
        <v>172</v>
      </c>
      <c r="D19" s="7">
        <v>15</v>
      </c>
      <c r="E19" s="7">
        <v>3634</v>
      </c>
      <c r="F19" s="7">
        <v>468</v>
      </c>
      <c r="G19" s="7">
        <v>583</v>
      </c>
      <c r="H19" s="7">
        <v>16</v>
      </c>
      <c r="I19" s="7"/>
      <c r="J19" s="7">
        <f t="shared" si="1"/>
        <v>5736</v>
      </c>
    </row>
    <row r="20" spans="1:10">
      <c r="A20" t="s">
        <v>64</v>
      </c>
      <c r="B20" s="7">
        <v>562</v>
      </c>
      <c r="C20" s="7">
        <v>114</v>
      </c>
      <c r="D20" s="7">
        <v>17</v>
      </c>
      <c r="E20" s="7">
        <v>1038</v>
      </c>
      <c r="F20" s="7">
        <v>169</v>
      </c>
      <c r="G20" s="7">
        <v>146</v>
      </c>
      <c r="H20" s="7">
        <v>16</v>
      </c>
      <c r="I20" s="7"/>
      <c r="J20" s="7">
        <f t="shared" si="1"/>
        <v>2062</v>
      </c>
    </row>
    <row r="21" spans="1:10">
      <c r="A21" t="s">
        <v>65</v>
      </c>
      <c r="B21" s="7">
        <v>297</v>
      </c>
      <c r="C21" s="7">
        <v>19</v>
      </c>
      <c r="D21" s="7">
        <v>20</v>
      </c>
      <c r="E21" s="7">
        <v>1034</v>
      </c>
      <c r="F21" s="7">
        <v>75</v>
      </c>
      <c r="G21" s="7">
        <v>65</v>
      </c>
      <c r="H21" s="7">
        <v>2</v>
      </c>
      <c r="I21" s="7"/>
      <c r="J21" s="7">
        <f t="shared" si="1"/>
        <v>1512</v>
      </c>
    </row>
    <row r="22" spans="1:10">
      <c r="A22" t="s">
        <v>66</v>
      </c>
      <c r="B22" s="7">
        <v>69</v>
      </c>
      <c r="C22" s="7">
        <v>17</v>
      </c>
      <c r="D22" s="7">
        <v>1</v>
      </c>
      <c r="E22" s="7">
        <v>193</v>
      </c>
      <c r="F22" s="7">
        <v>53</v>
      </c>
      <c r="G22" s="7">
        <v>26</v>
      </c>
      <c r="H22" s="7"/>
      <c r="I22" s="7"/>
      <c r="J22" s="7">
        <f>B22+C22+D22+E22+F22+G22+H22</f>
        <v>359</v>
      </c>
    </row>
    <row r="23" spans="1:10">
      <c r="A23" t="s">
        <v>67</v>
      </c>
      <c r="B23" s="7">
        <v>982</v>
      </c>
      <c r="C23" s="7">
        <v>137</v>
      </c>
      <c r="D23" s="7">
        <v>40</v>
      </c>
      <c r="E23" s="7">
        <v>3381</v>
      </c>
      <c r="F23" s="7">
        <v>272</v>
      </c>
      <c r="G23" s="7">
        <v>370</v>
      </c>
      <c r="H23" s="7">
        <v>7</v>
      </c>
      <c r="I23" s="7"/>
      <c r="J23" s="7">
        <f>B23+C23+D23+E23+F23+G23+H23+I23</f>
        <v>5189</v>
      </c>
    </row>
    <row r="24" spans="1:10"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B25" s="7">
        <f t="shared" ref="B25:J25" si="2">SUM(B4:B23)</f>
        <v>23200</v>
      </c>
      <c r="C25" s="7">
        <f t="shared" si="2"/>
        <v>4697</v>
      </c>
      <c r="D25" s="7">
        <f t="shared" si="2"/>
        <v>1511</v>
      </c>
      <c r="E25" s="7">
        <f t="shared" si="2"/>
        <v>64185</v>
      </c>
      <c r="F25" s="7">
        <f t="shared" si="2"/>
        <v>7762</v>
      </c>
      <c r="G25" s="7">
        <f t="shared" si="2"/>
        <v>9312</v>
      </c>
      <c r="H25" s="7">
        <f t="shared" si="2"/>
        <v>284</v>
      </c>
      <c r="I25" s="7">
        <f t="shared" si="2"/>
        <v>15</v>
      </c>
      <c r="J25" s="7">
        <f t="shared" si="2"/>
        <v>110966</v>
      </c>
    </row>
    <row r="26" spans="1:10"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B27" s="7"/>
      <c r="C27" s="7"/>
      <c r="D27" s="7"/>
      <c r="E27" s="7"/>
      <c r="F27" s="7"/>
      <c r="G27" s="7"/>
      <c r="H27" s="7"/>
      <c r="I27" s="7"/>
      <c r="J27" s="7"/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M20" sqref="M20"/>
    </sheetView>
  </sheetViews>
  <sheetFormatPr defaultRowHeight="15"/>
  <sheetData>
    <row r="1" spans="1:11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6"/>
      <c r="B2" s="6" t="s">
        <v>37</v>
      </c>
      <c r="C2" s="6" t="s">
        <v>38</v>
      </c>
      <c r="D2" s="6" t="s">
        <v>3</v>
      </c>
      <c r="E2" s="6" t="s">
        <v>4</v>
      </c>
      <c r="F2" s="6" t="s">
        <v>39</v>
      </c>
      <c r="G2" s="6" t="s">
        <v>5</v>
      </c>
      <c r="H2" s="6" t="s">
        <v>6</v>
      </c>
      <c r="I2" s="6" t="s">
        <v>40</v>
      </c>
      <c r="J2" s="6" t="s">
        <v>7</v>
      </c>
      <c r="K2" s="6"/>
    </row>
    <row r="3" spans="1:1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9" t="s">
        <v>70</v>
      </c>
      <c r="B4" s="10">
        <v>344</v>
      </c>
      <c r="C4" s="10">
        <v>49</v>
      </c>
      <c r="D4" s="10">
        <v>13</v>
      </c>
      <c r="E4" s="10">
        <v>1462</v>
      </c>
      <c r="F4" s="10">
        <v>258</v>
      </c>
      <c r="G4" s="10">
        <v>97</v>
      </c>
      <c r="H4" s="10"/>
      <c r="I4" s="10"/>
      <c r="J4" s="10">
        <f t="shared" ref="J4:J12" si="0">B4+C4+D4+E4+F4+G4+H4+I4</f>
        <v>2223</v>
      </c>
      <c r="K4" s="10"/>
    </row>
    <row r="5" spans="1:11">
      <c r="A5" s="9" t="s">
        <v>71</v>
      </c>
      <c r="B5" s="10">
        <v>169</v>
      </c>
      <c r="C5" s="10">
        <v>7</v>
      </c>
      <c r="D5" s="10">
        <v>19</v>
      </c>
      <c r="E5" s="10">
        <v>573</v>
      </c>
      <c r="F5" s="10">
        <v>65</v>
      </c>
      <c r="G5" s="10">
        <v>22</v>
      </c>
      <c r="H5" s="10"/>
      <c r="I5" s="10"/>
      <c r="J5" s="10">
        <f t="shared" si="0"/>
        <v>855</v>
      </c>
      <c r="K5" s="10"/>
    </row>
    <row r="6" spans="1:11">
      <c r="A6" s="9" t="s">
        <v>72</v>
      </c>
      <c r="B6" s="10">
        <v>228</v>
      </c>
      <c r="C6" s="10">
        <v>52</v>
      </c>
      <c r="D6" s="10">
        <v>11</v>
      </c>
      <c r="E6" s="10">
        <v>1670</v>
      </c>
      <c r="F6" s="10">
        <v>410</v>
      </c>
      <c r="G6" s="10">
        <v>280</v>
      </c>
      <c r="H6" s="10"/>
      <c r="I6" s="10"/>
      <c r="J6" s="10">
        <f t="shared" si="0"/>
        <v>2651</v>
      </c>
      <c r="K6" s="10"/>
    </row>
    <row r="7" spans="1:11">
      <c r="A7" s="9" t="s">
        <v>73</v>
      </c>
      <c r="B7" s="10">
        <v>1295</v>
      </c>
      <c r="C7" s="10">
        <v>131</v>
      </c>
      <c r="D7" s="10">
        <v>88</v>
      </c>
      <c r="E7" s="10">
        <v>7556</v>
      </c>
      <c r="F7" s="10">
        <v>705</v>
      </c>
      <c r="G7" s="10">
        <v>644</v>
      </c>
      <c r="H7" s="10"/>
      <c r="I7" s="10"/>
      <c r="J7" s="10">
        <f t="shared" si="0"/>
        <v>10419</v>
      </c>
      <c r="K7" s="10"/>
    </row>
    <row r="8" spans="1:11">
      <c r="A8" s="9" t="s">
        <v>52</v>
      </c>
      <c r="B8" s="10">
        <v>1390</v>
      </c>
      <c r="C8" s="10">
        <v>214</v>
      </c>
      <c r="D8" s="10">
        <v>85</v>
      </c>
      <c r="E8" s="10">
        <v>4080</v>
      </c>
      <c r="F8" s="10">
        <v>598</v>
      </c>
      <c r="G8" s="10">
        <v>884</v>
      </c>
      <c r="H8" s="10">
        <v>23</v>
      </c>
      <c r="I8" s="10"/>
      <c r="J8" s="10">
        <f t="shared" si="0"/>
        <v>7274</v>
      </c>
      <c r="K8" s="10"/>
    </row>
    <row r="9" spans="1:11">
      <c r="A9" s="9" t="s">
        <v>53</v>
      </c>
      <c r="B9" s="10">
        <v>458</v>
      </c>
      <c r="C9" s="10">
        <v>131</v>
      </c>
      <c r="D9" s="10">
        <v>20</v>
      </c>
      <c r="E9" s="10">
        <v>1594</v>
      </c>
      <c r="F9" s="10">
        <v>337</v>
      </c>
      <c r="G9" s="10">
        <v>182</v>
      </c>
      <c r="H9" s="10">
        <v>2</v>
      </c>
      <c r="I9" s="10"/>
      <c r="J9" s="10">
        <f t="shared" si="0"/>
        <v>2724</v>
      </c>
      <c r="K9" s="10"/>
    </row>
    <row r="10" spans="1:11">
      <c r="A10" s="9" t="s">
        <v>54</v>
      </c>
      <c r="B10" s="10">
        <v>5974</v>
      </c>
      <c r="C10" s="10">
        <v>1730</v>
      </c>
      <c r="D10" s="10">
        <v>375</v>
      </c>
      <c r="E10" s="10">
        <v>10784</v>
      </c>
      <c r="F10" s="10">
        <v>473</v>
      </c>
      <c r="G10" s="10">
        <v>1061</v>
      </c>
      <c r="H10" s="10">
        <v>162</v>
      </c>
      <c r="I10" s="10">
        <v>16</v>
      </c>
      <c r="J10" s="10">
        <f t="shared" si="0"/>
        <v>20575</v>
      </c>
      <c r="K10" s="10"/>
    </row>
    <row r="11" spans="1:11">
      <c r="A11" s="9" t="s">
        <v>55</v>
      </c>
      <c r="B11" s="10">
        <v>398</v>
      </c>
      <c r="C11" s="10">
        <v>177</v>
      </c>
      <c r="D11" s="10">
        <v>12</v>
      </c>
      <c r="E11" s="10">
        <v>1068</v>
      </c>
      <c r="F11" s="10">
        <v>167</v>
      </c>
      <c r="G11" s="10">
        <v>218</v>
      </c>
      <c r="H11" s="10">
        <v>1</v>
      </c>
      <c r="I11" s="10"/>
      <c r="J11" s="10">
        <f t="shared" si="0"/>
        <v>2041</v>
      </c>
      <c r="K11" s="10"/>
    </row>
    <row r="12" spans="1:11">
      <c r="A12" s="9" t="s">
        <v>56</v>
      </c>
      <c r="B12" s="10">
        <v>6891</v>
      </c>
      <c r="C12" s="10">
        <v>1358</v>
      </c>
      <c r="D12" s="10">
        <v>481</v>
      </c>
      <c r="E12" s="10">
        <v>12324</v>
      </c>
      <c r="F12" s="10">
        <v>1742</v>
      </c>
      <c r="G12" s="10">
        <v>2941</v>
      </c>
      <c r="H12" s="10">
        <v>55</v>
      </c>
      <c r="I12" s="10"/>
      <c r="J12" s="10">
        <f t="shared" si="0"/>
        <v>25792</v>
      </c>
      <c r="K12" s="10"/>
    </row>
    <row r="13" spans="1:11">
      <c r="A13" s="9" t="s">
        <v>57</v>
      </c>
      <c r="B13" s="10">
        <v>425</v>
      </c>
      <c r="C13" s="10">
        <v>44</v>
      </c>
      <c r="D13" s="10">
        <v>53</v>
      </c>
      <c r="E13" s="10">
        <v>1539</v>
      </c>
      <c r="F13" s="10">
        <v>115</v>
      </c>
      <c r="G13" s="10">
        <v>202</v>
      </c>
      <c r="H13" s="10">
        <v>1</v>
      </c>
      <c r="I13" s="10"/>
      <c r="J13" s="10">
        <f>B13+C13+D13+E13+F13+G13+H13</f>
        <v>2379</v>
      </c>
      <c r="K13" s="10"/>
    </row>
    <row r="14" spans="1:11">
      <c r="A14" s="9" t="s">
        <v>74</v>
      </c>
      <c r="B14" s="10">
        <v>59</v>
      </c>
      <c r="C14" s="10">
        <v>8</v>
      </c>
      <c r="D14" s="10">
        <v>2</v>
      </c>
      <c r="E14" s="10">
        <v>484</v>
      </c>
      <c r="F14" s="10">
        <v>40</v>
      </c>
      <c r="G14" s="10">
        <v>12</v>
      </c>
      <c r="H14" s="10"/>
      <c r="I14" s="10"/>
      <c r="J14" s="10">
        <f t="shared" ref="J14:J21" si="1">B14+C14+D14+E14+F14+G14+H14+I14</f>
        <v>605</v>
      </c>
      <c r="K14" s="10"/>
    </row>
    <row r="15" spans="1:11">
      <c r="A15" s="9" t="s">
        <v>75</v>
      </c>
      <c r="B15" s="10">
        <v>974</v>
      </c>
      <c r="C15" s="10">
        <v>239</v>
      </c>
      <c r="D15" s="10">
        <v>100</v>
      </c>
      <c r="E15" s="10">
        <v>5076</v>
      </c>
      <c r="F15" s="10">
        <v>474</v>
      </c>
      <c r="G15" s="10">
        <v>496</v>
      </c>
      <c r="H15" s="10">
        <v>11</v>
      </c>
      <c r="I15" s="10"/>
      <c r="J15" s="10">
        <f t="shared" si="1"/>
        <v>7370</v>
      </c>
      <c r="K15" s="9"/>
    </row>
    <row r="16" spans="1:11">
      <c r="A16" s="9" t="s">
        <v>76</v>
      </c>
      <c r="B16" s="10">
        <v>547</v>
      </c>
      <c r="C16" s="10">
        <v>70</v>
      </c>
      <c r="D16" s="10">
        <v>75</v>
      </c>
      <c r="E16" s="10">
        <v>3664</v>
      </c>
      <c r="F16" s="10">
        <v>398</v>
      </c>
      <c r="G16" s="10">
        <v>252</v>
      </c>
      <c r="H16" s="10"/>
      <c r="I16" s="10"/>
      <c r="J16" s="10">
        <f t="shared" si="1"/>
        <v>5006</v>
      </c>
      <c r="K16" s="10"/>
    </row>
    <row r="17" spans="1:11">
      <c r="A17" s="9" t="s">
        <v>61</v>
      </c>
      <c r="B17" s="10">
        <v>509</v>
      </c>
      <c r="C17" s="10">
        <v>78</v>
      </c>
      <c r="D17" s="10">
        <v>37</v>
      </c>
      <c r="E17" s="10">
        <v>1336</v>
      </c>
      <c r="F17" s="10"/>
      <c r="G17" s="10">
        <v>128</v>
      </c>
      <c r="H17" s="10"/>
      <c r="I17" s="10"/>
      <c r="J17" s="10">
        <f t="shared" si="1"/>
        <v>2088</v>
      </c>
      <c r="K17" s="9"/>
    </row>
    <row r="18" spans="1:11">
      <c r="A18" s="9" t="s">
        <v>77</v>
      </c>
      <c r="B18" s="10">
        <v>787</v>
      </c>
      <c r="C18" s="10">
        <v>249</v>
      </c>
      <c r="D18" s="10">
        <v>57</v>
      </c>
      <c r="E18" s="10">
        <v>2723</v>
      </c>
      <c r="F18" s="10">
        <v>1006</v>
      </c>
      <c r="G18" s="10">
        <v>324</v>
      </c>
      <c r="H18" s="10">
        <v>2</v>
      </c>
      <c r="I18" s="10"/>
      <c r="J18" s="10">
        <f t="shared" si="1"/>
        <v>5148</v>
      </c>
      <c r="K18" s="10"/>
    </row>
    <row r="19" spans="1:11">
      <c r="A19" s="9" t="s">
        <v>63</v>
      </c>
      <c r="B19" s="10">
        <v>861</v>
      </c>
      <c r="C19" s="10">
        <v>178</v>
      </c>
      <c r="D19" s="10">
        <v>15</v>
      </c>
      <c r="E19" s="10">
        <v>3649</v>
      </c>
      <c r="F19" s="10">
        <v>498</v>
      </c>
      <c r="G19" s="10">
        <v>527</v>
      </c>
      <c r="H19" s="10">
        <v>16</v>
      </c>
      <c r="I19" s="10"/>
      <c r="J19" s="10">
        <f t="shared" si="1"/>
        <v>5744</v>
      </c>
      <c r="K19" s="9"/>
    </row>
    <row r="20" spans="1:11">
      <c r="A20" s="9" t="s">
        <v>78</v>
      </c>
      <c r="B20" s="10">
        <v>562</v>
      </c>
      <c r="C20" s="10">
        <v>115</v>
      </c>
      <c r="D20" s="10">
        <v>26</v>
      </c>
      <c r="E20" s="10">
        <v>992</v>
      </c>
      <c r="F20" s="10">
        <v>167</v>
      </c>
      <c r="G20" s="10">
        <v>148</v>
      </c>
      <c r="H20" s="10">
        <v>16</v>
      </c>
      <c r="I20" s="10"/>
      <c r="J20" s="10">
        <f t="shared" si="1"/>
        <v>2026</v>
      </c>
      <c r="K20" s="10"/>
    </row>
    <row r="21" spans="1:11">
      <c r="A21" s="9" t="s">
        <v>65</v>
      </c>
      <c r="B21" s="10">
        <v>294</v>
      </c>
      <c r="C21" s="10">
        <v>25</v>
      </c>
      <c r="D21" s="10">
        <v>21</v>
      </c>
      <c r="E21" s="10">
        <v>1065</v>
      </c>
      <c r="F21" s="10">
        <v>77</v>
      </c>
      <c r="G21" s="10">
        <v>64</v>
      </c>
      <c r="H21" s="10">
        <v>2</v>
      </c>
      <c r="I21" s="10"/>
      <c r="J21" s="10">
        <f t="shared" si="1"/>
        <v>1548</v>
      </c>
      <c r="K21" s="10"/>
    </row>
    <row r="22" spans="1:11">
      <c r="A22" s="9" t="s">
        <v>79</v>
      </c>
      <c r="B22" s="10">
        <v>69</v>
      </c>
      <c r="C22" s="10">
        <v>17</v>
      </c>
      <c r="D22" s="10">
        <v>1</v>
      </c>
      <c r="E22" s="10">
        <v>193</v>
      </c>
      <c r="F22" s="10">
        <v>53</v>
      </c>
      <c r="G22" s="10">
        <v>26</v>
      </c>
      <c r="H22" s="10"/>
      <c r="I22" s="10"/>
      <c r="J22" s="10">
        <f>B22+C22+D22+E22+F22+G22+H22</f>
        <v>359</v>
      </c>
      <c r="K22" s="10"/>
    </row>
    <row r="23" spans="1:11">
      <c r="A23" s="9" t="s">
        <v>67</v>
      </c>
      <c r="B23" s="10">
        <v>999</v>
      </c>
      <c r="C23" s="10">
        <v>137</v>
      </c>
      <c r="D23" s="10">
        <v>50</v>
      </c>
      <c r="E23" s="10">
        <v>3369</v>
      </c>
      <c r="F23" s="10">
        <v>302</v>
      </c>
      <c r="G23" s="10">
        <v>355</v>
      </c>
      <c r="H23" s="10">
        <v>7</v>
      </c>
      <c r="I23" s="10"/>
      <c r="J23" s="10">
        <f>B23+C23+D23+E23+F23+G23+H23+I23</f>
        <v>5219</v>
      </c>
      <c r="K23" s="9"/>
    </row>
    <row r="24" spans="1:1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>
      <c r="A25" s="9"/>
      <c r="B25" s="10">
        <f t="shared" ref="B25:J25" si="2">SUM(B4:B23)</f>
        <v>23233</v>
      </c>
      <c r="C25" s="10">
        <f t="shared" si="2"/>
        <v>5009</v>
      </c>
      <c r="D25" s="10">
        <f t="shared" si="2"/>
        <v>1541</v>
      </c>
      <c r="E25" s="10">
        <f t="shared" si="2"/>
        <v>65201</v>
      </c>
      <c r="F25" s="10">
        <f t="shared" si="2"/>
        <v>7885</v>
      </c>
      <c r="G25" s="10">
        <f t="shared" si="2"/>
        <v>8863</v>
      </c>
      <c r="H25" s="10">
        <f t="shared" si="2"/>
        <v>298</v>
      </c>
      <c r="I25" s="10">
        <f t="shared" si="2"/>
        <v>16</v>
      </c>
      <c r="J25" s="10">
        <f t="shared" si="2"/>
        <v>112046</v>
      </c>
      <c r="K25" s="9"/>
    </row>
    <row r="26" spans="1:1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9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sqref="A1:I24"/>
    </sheetView>
  </sheetViews>
  <sheetFormatPr defaultRowHeight="15"/>
  <sheetData>
    <row r="1" spans="1:9">
      <c r="D1" t="s">
        <v>27</v>
      </c>
    </row>
    <row r="2" spans="1:9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4" spans="1:9">
      <c r="A4" t="s">
        <v>8</v>
      </c>
      <c r="B4" s="1">
        <v>229</v>
      </c>
      <c r="C4" s="1">
        <v>24</v>
      </c>
      <c r="D4" s="1">
        <v>66</v>
      </c>
      <c r="E4" s="1">
        <v>1076</v>
      </c>
      <c r="F4" s="1">
        <v>229</v>
      </c>
      <c r="G4" s="1"/>
      <c r="H4" s="1">
        <f t="shared" ref="H4:H16" si="0">B4+C4+D4+E4+F4+G4</f>
        <v>1624</v>
      </c>
    </row>
    <row r="5" spans="1:9">
      <c r="A5" t="s">
        <v>9</v>
      </c>
      <c r="B5" s="1">
        <v>53</v>
      </c>
      <c r="C5" s="1">
        <v>6</v>
      </c>
      <c r="D5" s="1">
        <v>8</v>
      </c>
      <c r="E5" s="1">
        <v>247</v>
      </c>
      <c r="F5" s="1">
        <v>31</v>
      </c>
      <c r="G5" s="1"/>
      <c r="H5" s="1">
        <f t="shared" si="0"/>
        <v>345</v>
      </c>
    </row>
    <row r="6" spans="1:9">
      <c r="A6" t="s">
        <v>10</v>
      </c>
      <c r="B6" s="1">
        <v>308</v>
      </c>
      <c r="C6" s="1">
        <v>52</v>
      </c>
      <c r="D6" s="1">
        <v>47</v>
      </c>
      <c r="E6" s="1">
        <v>1811</v>
      </c>
      <c r="F6" s="1">
        <v>309</v>
      </c>
      <c r="G6" s="1">
        <v>2</v>
      </c>
      <c r="H6" s="1">
        <f t="shared" si="0"/>
        <v>2529</v>
      </c>
    </row>
    <row r="7" spans="1:9">
      <c r="A7" t="s">
        <v>11</v>
      </c>
      <c r="B7" s="1">
        <v>899</v>
      </c>
      <c r="C7" s="1">
        <v>158</v>
      </c>
      <c r="D7" s="1">
        <v>126</v>
      </c>
      <c r="E7" s="1">
        <v>3439</v>
      </c>
      <c r="F7" s="1">
        <v>1261</v>
      </c>
      <c r="G7" s="1">
        <v>2</v>
      </c>
      <c r="H7" s="1">
        <f t="shared" si="0"/>
        <v>5885</v>
      </c>
      <c r="I7" s="1"/>
    </row>
    <row r="8" spans="1:9">
      <c r="A8" t="s">
        <v>12</v>
      </c>
      <c r="B8" s="1">
        <v>238</v>
      </c>
      <c r="C8" s="1">
        <v>50</v>
      </c>
      <c r="D8" s="1">
        <v>61</v>
      </c>
      <c r="E8" s="1">
        <v>1016</v>
      </c>
      <c r="F8" s="1">
        <v>192</v>
      </c>
      <c r="G8" s="1"/>
      <c r="H8" s="1">
        <f t="shared" si="0"/>
        <v>1557</v>
      </c>
    </row>
    <row r="9" spans="1:9">
      <c r="A9" t="s">
        <v>13</v>
      </c>
      <c r="B9" s="1">
        <v>145</v>
      </c>
      <c r="C9" s="1">
        <v>23</v>
      </c>
      <c r="D9" s="1">
        <v>4</v>
      </c>
      <c r="E9" s="1">
        <v>703</v>
      </c>
      <c r="F9" s="1">
        <v>140</v>
      </c>
      <c r="G9" s="1"/>
      <c r="H9" s="1">
        <v>1015</v>
      </c>
      <c r="I9" t="s">
        <v>28</v>
      </c>
    </row>
    <row r="10" spans="1:9">
      <c r="A10" t="s">
        <v>14</v>
      </c>
      <c r="B10" s="1">
        <v>570</v>
      </c>
      <c r="C10" s="1">
        <v>155</v>
      </c>
      <c r="D10" s="1">
        <v>65</v>
      </c>
      <c r="E10" s="1">
        <v>2717</v>
      </c>
      <c r="F10" s="1">
        <v>900</v>
      </c>
      <c r="G10" s="1">
        <v>11</v>
      </c>
      <c r="H10" s="1">
        <f t="shared" si="0"/>
        <v>4418</v>
      </c>
    </row>
    <row r="11" spans="1:9">
      <c r="A11" t="s">
        <v>15</v>
      </c>
      <c r="B11" s="1">
        <v>414</v>
      </c>
      <c r="C11" s="1">
        <v>112</v>
      </c>
      <c r="D11" s="1">
        <v>41</v>
      </c>
      <c r="E11" s="1">
        <v>1042</v>
      </c>
      <c r="F11" s="1">
        <v>312</v>
      </c>
      <c r="G11" s="1"/>
      <c r="H11" s="1">
        <f t="shared" si="0"/>
        <v>1921</v>
      </c>
    </row>
    <row r="12" spans="1:9">
      <c r="A12" t="s">
        <v>16</v>
      </c>
      <c r="B12" s="1">
        <v>250</v>
      </c>
      <c r="C12" s="1">
        <v>20</v>
      </c>
      <c r="D12" s="1">
        <v>20</v>
      </c>
      <c r="E12" s="1">
        <v>1082</v>
      </c>
      <c r="F12" s="1">
        <v>106</v>
      </c>
      <c r="G12" s="1">
        <v>0</v>
      </c>
      <c r="H12" s="1">
        <f t="shared" si="0"/>
        <v>1478</v>
      </c>
    </row>
    <row r="13" spans="1:9">
      <c r="A13" t="s">
        <v>17</v>
      </c>
      <c r="B13" s="1">
        <v>4824</v>
      </c>
      <c r="C13" s="1">
        <v>825</v>
      </c>
      <c r="D13" s="1">
        <v>814</v>
      </c>
      <c r="E13" s="1">
        <v>9389</v>
      </c>
      <c r="F13" s="1">
        <v>3506</v>
      </c>
      <c r="G13" s="1">
        <v>42</v>
      </c>
      <c r="H13" s="1">
        <f t="shared" si="0"/>
        <v>19400</v>
      </c>
    </row>
    <row r="14" spans="1:9">
      <c r="A14" t="s">
        <v>18</v>
      </c>
      <c r="B14" s="1">
        <v>662</v>
      </c>
      <c r="C14" s="1">
        <v>103</v>
      </c>
      <c r="D14" s="1">
        <v>60</v>
      </c>
      <c r="E14" s="1">
        <v>4545</v>
      </c>
      <c r="F14" s="1">
        <v>564</v>
      </c>
      <c r="G14" s="1"/>
      <c r="H14" s="1">
        <f t="shared" si="0"/>
        <v>5934</v>
      </c>
    </row>
    <row r="15" spans="1:9">
      <c r="A15" t="s">
        <v>19</v>
      </c>
      <c r="B15" s="1">
        <v>635</v>
      </c>
      <c r="C15" s="1">
        <v>84</v>
      </c>
      <c r="D15" s="1">
        <v>95</v>
      </c>
      <c r="E15" s="1">
        <v>2718</v>
      </c>
      <c r="F15" s="1">
        <v>394</v>
      </c>
      <c r="G15" s="1">
        <v>2</v>
      </c>
      <c r="H15" s="1">
        <f t="shared" si="0"/>
        <v>3928</v>
      </c>
    </row>
    <row r="16" spans="1:9">
      <c r="A16" t="s">
        <v>20</v>
      </c>
      <c r="B16" s="1">
        <v>161</v>
      </c>
      <c r="C16" s="1">
        <v>15</v>
      </c>
      <c r="D16" s="1">
        <v>57</v>
      </c>
      <c r="E16" s="1">
        <v>746</v>
      </c>
      <c r="F16" s="1">
        <v>104</v>
      </c>
      <c r="G16" s="1">
        <v>1</v>
      </c>
      <c r="H16" s="1">
        <f t="shared" si="0"/>
        <v>1084</v>
      </c>
    </row>
    <row r="17" spans="1:9">
      <c r="A17" t="s">
        <v>21</v>
      </c>
      <c r="B17" s="1">
        <v>43</v>
      </c>
      <c r="C17" s="1">
        <v>6</v>
      </c>
      <c r="D17" s="1">
        <v>7</v>
      </c>
      <c r="E17" s="1">
        <v>244</v>
      </c>
      <c r="F17" s="1">
        <v>27</v>
      </c>
      <c r="G17" s="1"/>
      <c r="H17" s="1">
        <v>327</v>
      </c>
      <c r="I17" t="s">
        <v>28</v>
      </c>
    </row>
    <row r="18" spans="1:9">
      <c r="A18" t="s">
        <v>22</v>
      </c>
      <c r="B18" s="1">
        <v>4623</v>
      </c>
      <c r="C18" s="1">
        <v>1278</v>
      </c>
      <c r="D18" s="1">
        <v>494</v>
      </c>
      <c r="E18" s="1">
        <v>9113</v>
      </c>
      <c r="F18" s="1">
        <v>1283</v>
      </c>
      <c r="G18" s="1">
        <v>129</v>
      </c>
      <c r="H18" s="1">
        <f>B18+C18+D18+E18+F18+G18</f>
        <v>16920</v>
      </c>
    </row>
    <row r="19" spans="1:9">
      <c r="A19" t="s">
        <v>23</v>
      </c>
      <c r="B19" s="1">
        <v>671</v>
      </c>
      <c r="C19" s="1">
        <v>153</v>
      </c>
      <c r="D19" s="1">
        <v>122</v>
      </c>
      <c r="E19" s="1">
        <v>4276</v>
      </c>
      <c r="F19" s="1">
        <v>669</v>
      </c>
      <c r="G19" s="1">
        <v>8</v>
      </c>
      <c r="H19" s="1">
        <f>B19+C19+D19+E19+F19+G19</f>
        <v>5899</v>
      </c>
    </row>
    <row r="20" spans="1:9">
      <c r="A20" t="s">
        <v>24</v>
      </c>
      <c r="B20" s="1">
        <v>418</v>
      </c>
      <c r="C20" s="1">
        <v>73</v>
      </c>
      <c r="D20" s="1">
        <v>50</v>
      </c>
      <c r="E20" s="1">
        <v>1089</v>
      </c>
      <c r="F20" s="1">
        <v>214</v>
      </c>
      <c r="G20" s="1">
        <v>13</v>
      </c>
      <c r="H20" s="1">
        <f>B20+C20+D20+E20+F20+G20</f>
        <v>1857</v>
      </c>
    </row>
    <row r="21" spans="1:9">
      <c r="A21" t="s">
        <v>25</v>
      </c>
      <c r="B21" s="1">
        <v>335</v>
      </c>
      <c r="C21" s="1">
        <v>73</v>
      </c>
      <c r="D21" s="1">
        <v>30</v>
      </c>
      <c r="E21" s="1">
        <v>1330</v>
      </c>
      <c r="F21" s="1">
        <v>196</v>
      </c>
      <c r="G21" s="1">
        <v>0</v>
      </c>
      <c r="H21" s="1">
        <f>B21+C21+D21+E21+F21+G21</f>
        <v>1964</v>
      </c>
    </row>
    <row r="22" spans="1:9">
      <c r="A22" t="s">
        <v>26</v>
      </c>
      <c r="B22" s="1">
        <v>601</v>
      </c>
      <c r="C22" s="1">
        <v>109</v>
      </c>
      <c r="D22" s="1">
        <v>63</v>
      </c>
      <c r="E22" s="1">
        <v>2771</v>
      </c>
      <c r="F22" s="1">
        <v>438</v>
      </c>
      <c r="G22" s="1">
        <v>4</v>
      </c>
      <c r="H22" s="1">
        <f>B22+C22+D22+E22+F22+G22</f>
        <v>3986</v>
      </c>
    </row>
    <row r="23" spans="1:9">
      <c r="B23" s="1"/>
      <c r="C23" s="1"/>
      <c r="D23" s="1"/>
      <c r="E23" s="1"/>
      <c r="F23" s="1"/>
      <c r="G23" s="1"/>
      <c r="H23" s="1"/>
    </row>
    <row r="24" spans="1:9">
      <c r="A24" t="s">
        <v>7</v>
      </c>
      <c r="B24" s="1">
        <f>SUM(B4:B22)</f>
        <v>16079</v>
      </c>
      <c r="C24" s="1">
        <f>SUM(C4:C22)</f>
        <v>3319</v>
      </c>
      <c r="D24" s="1">
        <f>SUM(D4:D22)</f>
        <v>2230</v>
      </c>
      <c r="E24" s="1">
        <f>SUM(E4:E22)</f>
        <v>49354</v>
      </c>
      <c r="F24" s="1">
        <f>SUM(F4:F22)</f>
        <v>10875</v>
      </c>
      <c r="G24" s="1">
        <f>SUM(G4:G23)</f>
        <v>214</v>
      </c>
      <c r="H24" s="1">
        <f>SUM(H4:H23)</f>
        <v>82071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J25"/>
    </sheetView>
  </sheetViews>
  <sheetFormatPr defaultRowHeight="15"/>
  <sheetData>
    <row r="1" spans="1:9">
      <c r="D1" t="s">
        <v>29</v>
      </c>
      <c r="I1" t="s">
        <v>30</v>
      </c>
    </row>
    <row r="2" spans="1:9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4" spans="1:9">
      <c r="A4" t="s">
        <v>8</v>
      </c>
      <c r="B4" s="1">
        <v>239</v>
      </c>
      <c r="C4" s="1">
        <v>23</v>
      </c>
      <c r="D4" s="1">
        <v>55</v>
      </c>
      <c r="E4" s="1">
        <v>1098</v>
      </c>
      <c r="F4" s="1">
        <v>235</v>
      </c>
      <c r="G4" s="1">
        <v>0</v>
      </c>
      <c r="H4" s="1">
        <f t="shared" ref="H4:H17" si="0">B4+C4+D4+E4+F4+G4</f>
        <v>1650</v>
      </c>
      <c r="I4" s="1">
        <v>86</v>
      </c>
    </row>
    <row r="5" spans="1:9">
      <c r="A5" t="s">
        <v>9</v>
      </c>
      <c r="B5" s="1">
        <v>58</v>
      </c>
      <c r="C5" s="1">
        <v>5</v>
      </c>
      <c r="D5" s="1">
        <v>6</v>
      </c>
      <c r="E5" s="1">
        <v>255</v>
      </c>
      <c r="F5" s="1">
        <v>37</v>
      </c>
      <c r="G5" s="1">
        <v>0</v>
      </c>
      <c r="H5" s="1">
        <f t="shared" si="0"/>
        <v>361</v>
      </c>
      <c r="I5" s="1">
        <v>31</v>
      </c>
    </row>
    <row r="6" spans="1:9">
      <c r="A6" t="s">
        <v>10</v>
      </c>
      <c r="B6" s="1">
        <v>332</v>
      </c>
      <c r="C6" s="1">
        <v>48</v>
      </c>
      <c r="D6" s="1">
        <v>34</v>
      </c>
      <c r="E6" s="1">
        <v>1915</v>
      </c>
      <c r="F6" s="1">
        <v>288</v>
      </c>
      <c r="G6" s="1">
        <v>2</v>
      </c>
      <c r="H6" s="1">
        <f t="shared" si="0"/>
        <v>2619</v>
      </c>
      <c r="I6" s="1">
        <v>130</v>
      </c>
    </row>
    <row r="7" spans="1:9">
      <c r="A7" t="s">
        <v>11</v>
      </c>
      <c r="B7" s="1">
        <v>935</v>
      </c>
      <c r="C7" s="1">
        <v>153</v>
      </c>
      <c r="D7" s="1">
        <v>147</v>
      </c>
      <c r="E7" s="1">
        <v>3533</v>
      </c>
      <c r="F7" s="1">
        <v>1272</v>
      </c>
      <c r="G7" s="1">
        <v>3</v>
      </c>
      <c r="H7" s="1">
        <f t="shared" si="0"/>
        <v>6043</v>
      </c>
      <c r="I7" s="1">
        <v>256</v>
      </c>
    </row>
    <row r="8" spans="1:9">
      <c r="A8" t="s">
        <v>12</v>
      </c>
      <c r="B8" s="1">
        <v>268</v>
      </c>
      <c r="C8" s="1">
        <v>51</v>
      </c>
      <c r="D8" s="1">
        <v>47</v>
      </c>
      <c r="E8" s="1">
        <v>1023</v>
      </c>
      <c r="F8" s="1">
        <v>178</v>
      </c>
      <c r="G8" s="1">
        <v>0</v>
      </c>
      <c r="H8" s="1">
        <f t="shared" si="0"/>
        <v>1567</v>
      </c>
      <c r="I8" s="1">
        <v>0</v>
      </c>
    </row>
    <row r="9" spans="1:9">
      <c r="A9" t="s">
        <v>13</v>
      </c>
      <c r="B9" s="1">
        <v>145</v>
      </c>
      <c r="C9" s="1">
        <v>23</v>
      </c>
      <c r="D9" s="1">
        <v>4</v>
      </c>
      <c r="E9" s="1">
        <v>703</v>
      </c>
      <c r="F9" s="1">
        <v>140</v>
      </c>
      <c r="G9" s="1"/>
      <c r="H9" s="1">
        <f t="shared" si="0"/>
        <v>1015</v>
      </c>
      <c r="I9" s="1">
        <v>0</v>
      </c>
    </row>
    <row r="10" spans="1:9">
      <c r="A10" t="s">
        <v>14</v>
      </c>
      <c r="B10" s="1">
        <v>588</v>
      </c>
      <c r="C10" s="1">
        <v>156</v>
      </c>
      <c r="D10" s="1">
        <v>17</v>
      </c>
      <c r="E10" s="1">
        <v>2890</v>
      </c>
      <c r="F10" s="1">
        <v>916</v>
      </c>
      <c r="G10" s="1">
        <v>13</v>
      </c>
      <c r="H10" s="1">
        <f t="shared" si="0"/>
        <v>4580</v>
      </c>
      <c r="I10" s="1">
        <v>308</v>
      </c>
    </row>
    <row r="11" spans="1:9">
      <c r="A11" t="s">
        <v>15</v>
      </c>
      <c r="B11" s="1">
        <v>418</v>
      </c>
      <c r="C11" s="1">
        <v>122</v>
      </c>
      <c r="D11" s="1">
        <v>41</v>
      </c>
      <c r="E11" s="1">
        <v>1002</v>
      </c>
      <c r="F11" s="1">
        <v>302</v>
      </c>
      <c r="G11" s="1">
        <v>0</v>
      </c>
      <c r="H11" s="1">
        <f t="shared" si="0"/>
        <v>1885</v>
      </c>
      <c r="I11" s="1">
        <v>132</v>
      </c>
    </row>
    <row r="12" spans="1:9">
      <c r="A12" t="s">
        <v>16</v>
      </c>
      <c r="B12" s="1">
        <v>245</v>
      </c>
      <c r="C12" s="1">
        <v>20</v>
      </c>
      <c r="D12" s="1">
        <v>25</v>
      </c>
      <c r="E12" s="1">
        <v>1110</v>
      </c>
      <c r="F12" s="1">
        <v>110</v>
      </c>
      <c r="G12" s="1">
        <v>0</v>
      </c>
      <c r="H12" s="1">
        <f t="shared" si="0"/>
        <v>1510</v>
      </c>
      <c r="I12" s="1">
        <v>26</v>
      </c>
    </row>
    <row r="13" spans="1:9">
      <c r="A13" t="s">
        <v>17</v>
      </c>
      <c r="B13" s="1">
        <v>5084</v>
      </c>
      <c r="C13" s="1">
        <v>858</v>
      </c>
      <c r="D13" s="1">
        <v>474</v>
      </c>
      <c r="E13" s="1">
        <v>9960</v>
      </c>
      <c r="F13" s="1">
        <v>3512</v>
      </c>
      <c r="G13" s="1">
        <v>49</v>
      </c>
      <c r="H13" s="1">
        <f t="shared" si="0"/>
        <v>19937</v>
      </c>
      <c r="I13" s="1">
        <v>1031</v>
      </c>
    </row>
    <row r="14" spans="1:9">
      <c r="A14" t="s">
        <v>18</v>
      </c>
      <c r="B14" s="1">
        <v>678</v>
      </c>
      <c r="C14" s="1">
        <v>107</v>
      </c>
      <c r="D14" s="1">
        <v>103</v>
      </c>
      <c r="E14" s="1">
        <v>4911</v>
      </c>
      <c r="F14" s="1">
        <v>392</v>
      </c>
      <c r="G14" s="1"/>
      <c r="H14" s="1">
        <f t="shared" si="0"/>
        <v>6191</v>
      </c>
    </row>
    <row r="15" spans="1:9">
      <c r="A15" t="s">
        <v>19</v>
      </c>
      <c r="B15" s="1">
        <v>599</v>
      </c>
      <c r="C15" s="1">
        <v>79</v>
      </c>
      <c r="D15" s="1">
        <v>92</v>
      </c>
      <c r="E15" s="1">
        <v>2826</v>
      </c>
      <c r="F15" s="1">
        <v>380</v>
      </c>
      <c r="G15" s="1">
        <v>2</v>
      </c>
      <c r="H15" s="1">
        <f t="shared" si="0"/>
        <v>3978</v>
      </c>
      <c r="I15" s="1">
        <v>258</v>
      </c>
    </row>
    <row r="16" spans="1:9">
      <c r="A16" t="s">
        <v>20</v>
      </c>
      <c r="B16" s="1">
        <v>158</v>
      </c>
      <c r="C16" s="1">
        <v>20</v>
      </c>
      <c r="D16" s="1">
        <v>59</v>
      </c>
      <c r="E16" s="1">
        <v>755</v>
      </c>
      <c r="F16" s="1">
        <v>104</v>
      </c>
      <c r="G16" s="1">
        <v>2</v>
      </c>
      <c r="H16" s="1">
        <f t="shared" si="0"/>
        <v>1098</v>
      </c>
      <c r="I16" s="1">
        <v>4</v>
      </c>
    </row>
    <row r="17" spans="1:9">
      <c r="A17" t="s">
        <v>21</v>
      </c>
      <c r="B17" s="1">
        <v>54</v>
      </c>
      <c r="C17" s="1">
        <v>5</v>
      </c>
      <c r="D17" s="1">
        <v>8</v>
      </c>
      <c r="E17" s="1">
        <v>281</v>
      </c>
      <c r="F17" s="1">
        <v>25</v>
      </c>
      <c r="G17" s="1">
        <v>0</v>
      </c>
      <c r="H17" s="1">
        <f t="shared" si="0"/>
        <v>373</v>
      </c>
      <c r="I17" s="1">
        <v>9</v>
      </c>
    </row>
    <row r="18" spans="1:9">
      <c r="A18" t="s">
        <v>22</v>
      </c>
      <c r="B18" s="1">
        <v>4810</v>
      </c>
      <c r="C18" s="1">
        <v>1343</v>
      </c>
      <c r="D18" s="1">
        <v>520</v>
      </c>
      <c r="E18" s="1">
        <v>9414</v>
      </c>
      <c r="F18" s="1">
        <v>1302</v>
      </c>
      <c r="G18" s="1">
        <v>145</v>
      </c>
      <c r="H18" s="1">
        <f>B18+C18+D18+E18+F18+G18</f>
        <v>17534</v>
      </c>
    </row>
    <row r="19" spans="1:9">
      <c r="A19" t="s">
        <v>23</v>
      </c>
      <c r="B19" s="1">
        <v>699</v>
      </c>
      <c r="C19" s="1">
        <v>161</v>
      </c>
      <c r="D19" s="1">
        <v>121</v>
      </c>
      <c r="E19" s="1">
        <v>4372</v>
      </c>
      <c r="F19" s="1">
        <v>677</v>
      </c>
      <c r="G19" s="1">
        <v>12</v>
      </c>
      <c r="H19" s="1">
        <f>B19+C19+D19+E19+F19+G19</f>
        <v>6042</v>
      </c>
      <c r="I19" s="1">
        <v>146</v>
      </c>
    </row>
    <row r="20" spans="1:9">
      <c r="A20" t="s">
        <v>24</v>
      </c>
      <c r="B20" s="1">
        <v>436</v>
      </c>
      <c r="C20" s="1">
        <v>78</v>
      </c>
      <c r="D20" s="1">
        <v>44</v>
      </c>
      <c r="E20" s="1">
        <v>1089</v>
      </c>
      <c r="F20" s="1">
        <v>209</v>
      </c>
      <c r="G20" s="1">
        <v>15</v>
      </c>
      <c r="H20" s="1">
        <f>B20+C20+D20+E20+F20+G20</f>
        <v>1871</v>
      </c>
      <c r="I20" s="1">
        <v>70</v>
      </c>
    </row>
    <row r="21" spans="1:9">
      <c r="A21" t="s">
        <v>25</v>
      </c>
      <c r="B21" s="1">
        <v>346</v>
      </c>
      <c r="C21" s="1">
        <v>69</v>
      </c>
      <c r="D21" s="1">
        <v>29</v>
      </c>
      <c r="E21" s="1">
        <v>1375</v>
      </c>
      <c r="F21" s="1">
        <v>207</v>
      </c>
      <c r="G21" s="1">
        <v>0</v>
      </c>
      <c r="H21" s="1">
        <f>B21+C21+D21+E21+F21+G21</f>
        <v>2026</v>
      </c>
      <c r="I21" s="1">
        <v>219</v>
      </c>
    </row>
    <row r="22" spans="1:9">
      <c r="A22" t="s">
        <v>26</v>
      </c>
      <c r="B22" s="1">
        <v>629</v>
      </c>
      <c r="C22" s="1">
        <v>109</v>
      </c>
      <c r="D22" s="1">
        <v>69</v>
      </c>
      <c r="E22" s="1">
        <v>2804</v>
      </c>
      <c r="F22" s="1">
        <v>429</v>
      </c>
      <c r="G22" s="1">
        <v>5</v>
      </c>
      <c r="H22" s="1">
        <f>B22+C22+D22+E22+F22+G22</f>
        <v>4045</v>
      </c>
      <c r="I22" s="1">
        <v>310</v>
      </c>
    </row>
    <row r="23" spans="1:9">
      <c r="B23" s="1"/>
      <c r="C23" s="1"/>
      <c r="D23" s="1"/>
      <c r="E23" s="1"/>
      <c r="F23" s="1"/>
      <c r="G23" s="1"/>
      <c r="H23" s="1"/>
    </row>
    <row r="24" spans="1:9">
      <c r="A24" t="s">
        <v>7</v>
      </c>
      <c r="B24" s="1">
        <f>SUM(B4:B22)</f>
        <v>16721</v>
      </c>
      <c r="C24" s="1">
        <f>SUM(C4:C22)</f>
        <v>3430</v>
      </c>
      <c r="D24" s="1">
        <f>SUM(D4:D22)</f>
        <v>1895</v>
      </c>
      <c r="E24" s="1">
        <f>SUM(E4:E22)</f>
        <v>51316</v>
      </c>
      <c r="F24" s="1">
        <f>SUM(F4:F22)</f>
        <v>10715</v>
      </c>
      <c r="G24" s="1">
        <f>SUM(G4:G23)</f>
        <v>248</v>
      </c>
      <c r="H24" s="1">
        <f>SUM(H4:H23)</f>
        <v>84325</v>
      </c>
      <c r="I24" s="2">
        <f>SUM(I4:I22)</f>
        <v>3016</v>
      </c>
    </row>
    <row r="25" spans="1:9"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25"/>
    </sheetView>
  </sheetViews>
  <sheetFormatPr defaultRowHeight="15"/>
  <sheetData>
    <row r="1" spans="1:9">
      <c r="D1" t="s">
        <v>31</v>
      </c>
    </row>
    <row r="2" spans="1:9">
      <c r="B2" t="s">
        <v>1</v>
      </c>
      <c r="C2" t="s">
        <v>2</v>
      </c>
      <c r="D2" t="s">
        <v>3</v>
      </c>
      <c r="E2" t="s">
        <v>4</v>
      </c>
      <c r="F2" t="s">
        <v>32</v>
      </c>
      <c r="G2" t="s">
        <v>5</v>
      </c>
      <c r="H2" t="s">
        <v>6</v>
      </c>
      <c r="I2" t="s">
        <v>7</v>
      </c>
    </row>
    <row r="4" spans="1:9">
      <c r="A4" t="s">
        <v>8</v>
      </c>
      <c r="B4" s="1">
        <v>268</v>
      </c>
      <c r="C4" s="1">
        <v>22</v>
      </c>
      <c r="D4" s="1">
        <v>34</v>
      </c>
      <c r="E4" s="1">
        <v>1045</v>
      </c>
      <c r="F4" s="1">
        <v>95</v>
      </c>
      <c r="G4" s="1">
        <v>238</v>
      </c>
      <c r="H4" s="1"/>
      <c r="I4" s="1">
        <f>B4+C4+D4+E4+F4+G4+H4</f>
        <v>1702</v>
      </c>
    </row>
    <row r="5" spans="1:9">
      <c r="A5" t="s">
        <v>9</v>
      </c>
      <c r="B5" s="1">
        <v>58</v>
      </c>
      <c r="C5" s="1">
        <v>7</v>
      </c>
      <c r="D5" s="1">
        <v>10</v>
      </c>
      <c r="E5" s="1">
        <v>185</v>
      </c>
      <c r="F5" s="1">
        <v>32</v>
      </c>
      <c r="G5" s="1">
        <v>36</v>
      </c>
      <c r="H5" s="1"/>
      <c r="I5" s="1">
        <f>B5+C5+D5+E5+F5+G5+H5</f>
        <v>328</v>
      </c>
    </row>
    <row r="6" spans="1:9">
      <c r="A6" t="s">
        <v>10</v>
      </c>
      <c r="B6" s="1">
        <v>348</v>
      </c>
      <c r="C6" s="1">
        <v>49</v>
      </c>
      <c r="D6" s="1">
        <v>43</v>
      </c>
      <c r="E6" s="1">
        <v>1898</v>
      </c>
      <c r="F6" s="1">
        <v>129</v>
      </c>
      <c r="G6" s="1">
        <v>267</v>
      </c>
      <c r="H6" s="1">
        <v>2</v>
      </c>
      <c r="I6" s="1">
        <f>B6+C6+D6+E6+F6+G6+H6</f>
        <v>2736</v>
      </c>
    </row>
    <row r="7" spans="1:9">
      <c r="A7" t="s">
        <v>11</v>
      </c>
      <c r="B7" s="1">
        <v>971</v>
      </c>
      <c r="C7" s="1">
        <v>163</v>
      </c>
      <c r="D7" s="1">
        <v>163</v>
      </c>
      <c r="E7" s="1">
        <v>3337</v>
      </c>
      <c r="F7" s="1">
        <v>280</v>
      </c>
      <c r="G7" s="1">
        <v>1279</v>
      </c>
      <c r="H7" s="1">
        <v>3</v>
      </c>
      <c r="I7" s="1">
        <f>B7+C7+D7+E7+F7+G7+H7</f>
        <v>6196</v>
      </c>
    </row>
    <row r="8" spans="1:9">
      <c r="A8" t="s">
        <v>12</v>
      </c>
      <c r="B8" s="1">
        <v>293</v>
      </c>
      <c r="C8" s="1">
        <v>54</v>
      </c>
      <c r="D8" s="1">
        <v>48</v>
      </c>
      <c r="E8" s="1">
        <v>1047</v>
      </c>
      <c r="F8" s="1">
        <v>0</v>
      </c>
      <c r="G8" s="1">
        <v>181</v>
      </c>
      <c r="H8" s="1">
        <v>0</v>
      </c>
      <c r="I8" s="1">
        <f t="shared" ref="I8:I24" si="0">B8+C8+D8+E8+F8+G8+H8</f>
        <v>1623</v>
      </c>
    </row>
    <row r="9" spans="1:9">
      <c r="A9" t="s">
        <v>13</v>
      </c>
      <c r="B9" s="1">
        <v>204</v>
      </c>
      <c r="C9" s="1">
        <v>23</v>
      </c>
      <c r="D9" s="1"/>
      <c r="E9" s="1">
        <v>1254</v>
      </c>
      <c r="F9" s="1"/>
      <c r="G9" s="1">
        <v>200</v>
      </c>
      <c r="H9" s="1"/>
      <c r="I9" s="1">
        <f t="shared" si="0"/>
        <v>1681</v>
      </c>
    </row>
    <row r="10" spans="1:9">
      <c r="A10" t="s">
        <v>14</v>
      </c>
      <c r="B10" s="1">
        <v>628</v>
      </c>
      <c r="C10" s="1">
        <v>155</v>
      </c>
      <c r="D10" s="1">
        <v>68</v>
      </c>
      <c r="E10" s="1">
        <v>2618</v>
      </c>
      <c r="F10" s="1">
        <v>306</v>
      </c>
      <c r="G10" s="1">
        <v>826</v>
      </c>
      <c r="H10" s="1">
        <v>15</v>
      </c>
      <c r="I10" s="1">
        <f t="shared" si="0"/>
        <v>4616</v>
      </c>
    </row>
    <row r="11" spans="1:9">
      <c r="A11" t="s">
        <v>15</v>
      </c>
      <c r="B11" s="1">
        <v>428</v>
      </c>
      <c r="C11" s="1">
        <v>128</v>
      </c>
      <c r="D11" s="1">
        <v>31</v>
      </c>
      <c r="E11" s="1">
        <v>896</v>
      </c>
      <c r="F11" s="1">
        <v>132</v>
      </c>
      <c r="G11" s="1">
        <v>299</v>
      </c>
      <c r="H11" s="1"/>
      <c r="I11" s="1">
        <f t="shared" si="0"/>
        <v>1914</v>
      </c>
    </row>
    <row r="12" spans="1:9">
      <c r="A12" t="s">
        <v>16</v>
      </c>
      <c r="B12" s="1">
        <v>241</v>
      </c>
      <c r="C12" s="1">
        <v>26</v>
      </c>
      <c r="D12" s="1">
        <v>28</v>
      </c>
      <c r="E12" s="1">
        <v>1106</v>
      </c>
      <c r="F12" s="1">
        <v>27</v>
      </c>
      <c r="G12" s="1">
        <v>112</v>
      </c>
      <c r="H12" s="1"/>
      <c r="I12" s="1">
        <f t="shared" si="0"/>
        <v>1540</v>
      </c>
    </row>
    <row r="13" spans="1:9">
      <c r="A13" t="s">
        <v>17</v>
      </c>
      <c r="B13" s="1">
        <v>5430</v>
      </c>
      <c r="C13" s="1">
        <v>854</v>
      </c>
      <c r="D13" s="1">
        <v>665</v>
      </c>
      <c r="E13" s="1">
        <v>8953</v>
      </c>
      <c r="F13" s="1">
        <v>1028</v>
      </c>
      <c r="G13" s="1">
        <v>3474</v>
      </c>
      <c r="H13" s="1">
        <v>46</v>
      </c>
      <c r="I13" s="1">
        <f t="shared" si="0"/>
        <v>20450</v>
      </c>
    </row>
    <row r="14" spans="1:9">
      <c r="A14" t="s">
        <v>18</v>
      </c>
      <c r="B14" s="1">
        <v>678</v>
      </c>
      <c r="C14" s="1">
        <v>107</v>
      </c>
      <c r="D14" s="1">
        <v>103</v>
      </c>
      <c r="E14" s="1">
        <v>4911</v>
      </c>
      <c r="F14" s="1"/>
      <c r="G14" s="1">
        <v>392</v>
      </c>
      <c r="H14" s="1"/>
      <c r="I14" s="1">
        <f t="shared" si="0"/>
        <v>6191</v>
      </c>
    </row>
    <row r="15" spans="1:9">
      <c r="A15" t="s">
        <v>19</v>
      </c>
      <c r="B15" s="1">
        <v>648</v>
      </c>
      <c r="C15" s="1">
        <v>91</v>
      </c>
      <c r="D15" s="1">
        <v>80</v>
      </c>
      <c r="E15" s="1">
        <v>2601</v>
      </c>
      <c r="F15" s="1">
        <v>300</v>
      </c>
      <c r="G15" s="1">
        <v>362</v>
      </c>
      <c r="H15" s="1">
        <v>2</v>
      </c>
      <c r="I15" s="1">
        <f t="shared" si="0"/>
        <v>4084</v>
      </c>
    </row>
    <row r="16" spans="1:9">
      <c r="A16" t="s">
        <v>20</v>
      </c>
      <c r="B16" s="1">
        <v>185</v>
      </c>
      <c r="C16" s="1">
        <v>14</v>
      </c>
      <c r="D16" s="1">
        <v>60</v>
      </c>
      <c r="E16" s="1">
        <v>774</v>
      </c>
      <c r="F16" s="1">
        <v>4</v>
      </c>
      <c r="G16" s="1">
        <v>91</v>
      </c>
      <c r="H16" s="1">
        <v>2</v>
      </c>
      <c r="I16" s="1">
        <f t="shared" si="0"/>
        <v>1130</v>
      </c>
    </row>
    <row r="17" spans="1:9">
      <c r="A17" t="s">
        <v>21</v>
      </c>
      <c r="B17" s="1">
        <v>62</v>
      </c>
      <c r="C17" s="1">
        <v>6</v>
      </c>
      <c r="D17" s="1">
        <v>5</v>
      </c>
      <c r="E17" s="1">
        <v>278</v>
      </c>
      <c r="F17" s="1">
        <v>10</v>
      </c>
      <c r="G17" s="1">
        <v>28</v>
      </c>
      <c r="H17" s="1"/>
      <c r="I17" s="1">
        <f t="shared" si="0"/>
        <v>389</v>
      </c>
    </row>
    <row r="18" spans="1:9">
      <c r="A18" t="s">
        <v>22</v>
      </c>
      <c r="B18" s="1">
        <v>4952</v>
      </c>
      <c r="C18" s="1">
        <v>1278</v>
      </c>
      <c r="D18" s="1">
        <v>506</v>
      </c>
      <c r="E18" s="1">
        <v>9044</v>
      </c>
      <c r="F18" s="1">
        <v>185</v>
      </c>
      <c r="G18" s="1">
        <v>1215</v>
      </c>
      <c r="H18" s="1">
        <v>140</v>
      </c>
      <c r="I18" s="1">
        <f t="shared" si="0"/>
        <v>17320</v>
      </c>
    </row>
    <row r="19" spans="1:9">
      <c r="A19" t="s">
        <v>23</v>
      </c>
      <c r="B19" s="1">
        <v>722</v>
      </c>
      <c r="C19" s="1">
        <v>171</v>
      </c>
      <c r="D19" s="1">
        <v>145</v>
      </c>
      <c r="E19" s="1">
        <v>4316</v>
      </c>
      <c r="F19" s="1">
        <v>147</v>
      </c>
      <c r="G19" s="1">
        <v>703</v>
      </c>
      <c r="H19" s="1">
        <v>12</v>
      </c>
      <c r="I19" s="1">
        <f t="shared" si="0"/>
        <v>6216</v>
      </c>
    </row>
    <row r="20" spans="1:9">
      <c r="A20" t="s">
        <v>24</v>
      </c>
      <c r="B20" s="1">
        <v>457</v>
      </c>
      <c r="C20" s="1">
        <v>81</v>
      </c>
      <c r="D20" s="1">
        <v>39</v>
      </c>
      <c r="E20" s="1">
        <v>1028</v>
      </c>
      <c r="F20" s="1">
        <v>70</v>
      </c>
      <c r="G20" s="1">
        <v>204</v>
      </c>
      <c r="H20" s="1">
        <v>15</v>
      </c>
      <c r="I20" s="1">
        <f t="shared" si="0"/>
        <v>1894</v>
      </c>
    </row>
    <row r="21" spans="1:9">
      <c r="A21" t="s">
        <v>25</v>
      </c>
      <c r="B21" s="1">
        <v>368</v>
      </c>
      <c r="C21" s="1">
        <v>72</v>
      </c>
      <c r="D21" s="1">
        <v>37</v>
      </c>
      <c r="E21" s="1">
        <v>1195</v>
      </c>
      <c r="F21" s="1">
        <v>229</v>
      </c>
      <c r="G21" s="1">
        <v>209</v>
      </c>
      <c r="H21" s="1"/>
      <c r="I21" s="1">
        <f t="shared" si="0"/>
        <v>2110</v>
      </c>
    </row>
    <row r="22" spans="1:9">
      <c r="A22" t="s">
        <v>26</v>
      </c>
      <c r="B22" s="1">
        <v>659</v>
      </c>
      <c r="C22" s="1">
        <v>125</v>
      </c>
      <c r="D22" s="1">
        <v>28</v>
      </c>
      <c r="E22" s="1">
        <v>2613</v>
      </c>
      <c r="F22" s="1">
        <v>311</v>
      </c>
      <c r="G22" s="1">
        <v>434</v>
      </c>
      <c r="H22" s="1">
        <v>6</v>
      </c>
      <c r="I22" s="1">
        <f t="shared" si="0"/>
        <v>4176</v>
      </c>
    </row>
    <row r="23" spans="1:9">
      <c r="B23" s="1"/>
      <c r="C23" s="1"/>
      <c r="D23" s="1"/>
      <c r="E23" s="1"/>
      <c r="F23" s="1"/>
      <c r="G23" s="1"/>
      <c r="H23" s="1"/>
      <c r="I23" s="1"/>
    </row>
    <row r="24" spans="1:9">
      <c r="A24" t="s">
        <v>7</v>
      </c>
      <c r="B24" s="1">
        <f t="shared" ref="B24:H24" si="1">SUM(B4:B22)</f>
        <v>17600</v>
      </c>
      <c r="C24" s="1">
        <f t="shared" si="1"/>
        <v>3426</v>
      </c>
      <c r="D24" s="1">
        <f t="shared" si="1"/>
        <v>2093</v>
      </c>
      <c r="E24" s="1">
        <f t="shared" si="1"/>
        <v>49099</v>
      </c>
      <c r="F24" s="1">
        <f t="shared" si="1"/>
        <v>3285</v>
      </c>
      <c r="G24" s="1">
        <f t="shared" si="1"/>
        <v>10550</v>
      </c>
      <c r="H24" s="1">
        <f t="shared" si="1"/>
        <v>243</v>
      </c>
      <c r="I24" s="1">
        <f t="shared" si="0"/>
        <v>86296</v>
      </c>
    </row>
    <row r="25" spans="1:9">
      <c r="B25" s="1"/>
      <c r="C25" s="1"/>
      <c r="D25" s="1"/>
      <c r="E25" s="1"/>
      <c r="F25" s="1"/>
      <c r="G25" s="1"/>
      <c r="H25" s="1"/>
      <c r="I2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K23" sqref="K23"/>
    </sheetView>
  </sheetViews>
  <sheetFormatPr defaultRowHeight="15"/>
  <sheetData>
    <row r="1" spans="1:9">
      <c r="D1" t="s">
        <v>33</v>
      </c>
    </row>
    <row r="2" spans="1:9">
      <c r="B2" t="s">
        <v>1</v>
      </c>
      <c r="C2" t="s">
        <v>2</v>
      </c>
      <c r="D2" t="s">
        <v>3</v>
      </c>
      <c r="E2" t="s">
        <v>4</v>
      </c>
      <c r="F2" t="s">
        <v>32</v>
      </c>
      <c r="G2" t="s">
        <v>5</v>
      </c>
      <c r="H2" t="s">
        <v>6</v>
      </c>
      <c r="I2" t="s">
        <v>7</v>
      </c>
    </row>
    <row r="4" spans="1:9">
      <c r="A4" t="s">
        <v>8</v>
      </c>
      <c r="B4" s="1">
        <v>271</v>
      </c>
      <c r="C4" s="1">
        <v>24</v>
      </c>
      <c r="D4" s="1">
        <v>29</v>
      </c>
      <c r="E4" s="1">
        <v>1111</v>
      </c>
      <c r="F4" s="1">
        <v>103</v>
      </c>
      <c r="G4" s="1">
        <v>229</v>
      </c>
      <c r="H4" s="1"/>
      <c r="I4" s="1">
        <f>B4+C4+D4+E4+F4+G4+H4</f>
        <v>1767</v>
      </c>
    </row>
    <row r="5" spans="1:9">
      <c r="A5" t="s">
        <v>9</v>
      </c>
      <c r="B5" s="1">
        <v>54</v>
      </c>
      <c r="C5" s="1">
        <v>6</v>
      </c>
      <c r="D5" s="1">
        <v>3</v>
      </c>
      <c r="E5" s="1">
        <v>192</v>
      </c>
      <c r="F5" s="1">
        <v>41</v>
      </c>
      <c r="G5" s="1">
        <v>37</v>
      </c>
      <c r="H5" s="1"/>
      <c r="I5" s="1">
        <f>B5+C5+D5+E5+F5+G5+H5</f>
        <v>333</v>
      </c>
    </row>
    <row r="6" spans="1:9">
      <c r="A6" t="s">
        <v>10</v>
      </c>
      <c r="B6" s="1">
        <v>367</v>
      </c>
      <c r="C6" s="1">
        <v>55</v>
      </c>
      <c r="D6" s="1">
        <v>42</v>
      </c>
      <c r="E6" s="1">
        <v>1974</v>
      </c>
      <c r="F6" s="1">
        <v>232</v>
      </c>
      <c r="G6" s="1">
        <v>264</v>
      </c>
      <c r="H6" s="1">
        <v>2</v>
      </c>
      <c r="I6" s="1">
        <f>B6+C6+D6+E6+F6+G6+H6</f>
        <v>2936</v>
      </c>
    </row>
    <row r="7" spans="1:9">
      <c r="A7" t="s">
        <v>11</v>
      </c>
      <c r="B7" s="1">
        <v>1053</v>
      </c>
      <c r="C7" s="1">
        <v>164</v>
      </c>
      <c r="D7" s="1">
        <v>156</v>
      </c>
      <c r="E7" s="1">
        <v>3323</v>
      </c>
      <c r="F7" s="1">
        <v>358</v>
      </c>
      <c r="G7" s="1">
        <v>1266</v>
      </c>
      <c r="H7" s="1">
        <v>5</v>
      </c>
      <c r="I7" s="1">
        <f>B7+C7+D7+E7+F7+G7+H7</f>
        <v>6325</v>
      </c>
    </row>
    <row r="8" spans="1:9">
      <c r="A8" t="s">
        <v>12</v>
      </c>
      <c r="B8" s="1">
        <v>322</v>
      </c>
      <c r="C8" s="1">
        <v>58</v>
      </c>
      <c r="D8" s="1">
        <v>64</v>
      </c>
      <c r="E8" s="1">
        <v>1103</v>
      </c>
      <c r="F8" s="1"/>
      <c r="G8" s="1">
        <v>170</v>
      </c>
      <c r="H8" s="1"/>
      <c r="I8" s="1">
        <f t="shared" ref="I8:I25" si="0">B8+C8+D8+E8+F8+G8+H8</f>
        <v>1717</v>
      </c>
    </row>
    <row r="9" spans="1:9">
      <c r="A9" t="s">
        <v>34</v>
      </c>
      <c r="B9" s="1">
        <v>31</v>
      </c>
      <c r="C9" s="1">
        <v>6</v>
      </c>
      <c r="D9" s="1">
        <v>3</v>
      </c>
      <c r="E9" s="1">
        <v>224</v>
      </c>
      <c r="F9" s="1">
        <v>13</v>
      </c>
      <c r="G9" s="1">
        <v>9</v>
      </c>
      <c r="H9" s="1"/>
      <c r="I9" s="1">
        <f t="shared" si="0"/>
        <v>286</v>
      </c>
    </row>
    <row r="10" spans="1:9">
      <c r="A10" t="s">
        <v>13</v>
      </c>
      <c r="B10" s="1">
        <v>200</v>
      </c>
      <c r="C10" s="1">
        <v>10</v>
      </c>
      <c r="D10" s="1">
        <v>60</v>
      </c>
      <c r="E10" s="1">
        <v>1357</v>
      </c>
      <c r="F10" s="1">
        <v>25</v>
      </c>
      <c r="G10" s="1">
        <v>140</v>
      </c>
      <c r="H10" s="1"/>
      <c r="I10" s="1">
        <f t="shared" si="0"/>
        <v>1792</v>
      </c>
    </row>
    <row r="11" spans="1:9">
      <c r="A11" t="s">
        <v>14</v>
      </c>
      <c r="B11" s="1">
        <v>648</v>
      </c>
      <c r="C11" s="1">
        <v>156</v>
      </c>
      <c r="D11" s="1">
        <v>81</v>
      </c>
      <c r="E11" s="1">
        <v>2787</v>
      </c>
      <c r="F11" s="1">
        <v>326</v>
      </c>
      <c r="G11" s="1">
        <v>812</v>
      </c>
      <c r="H11" s="1">
        <v>16</v>
      </c>
      <c r="I11" s="1">
        <f t="shared" si="0"/>
        <v>4826</v>
      </c>
    </row>
    <row r="12" spans="1:9">
      <c r="A12" t="s">
        <v>15</v>
      </c>
      <c r="B12" s="1">
        <v>429</v>
      </c>
      <c r="C12" s="1">
        <v>131</v>
      </c>
      <c r="D12" s="1">
        <v>25</v>
      </c>
      <c r="E12" s="1">
        <v>934</v>
      </c>
      <c r="F12" s="1">
        <v>144</v>
      </c>
      <c r="G12" s="1">
        <v>291</v>
      </c>
      <c r="H12" s="1"/>
      <c r="I12" s="1">
        <f t="shared" si="0"/>
        <v>1954</v>
      </c>
    </row>
    <row r="13" spans="1:9">
      <c r="A13" t="s">
        <v>16</v>
      </c>
      <c r="B13" s="1">
        <v>252</v>
      </c>
      <c r="C13" s="1">
        <v>23</v>
      </c>
      <c r="D13" s="1">
        <v>30</v>
      </c>
      <c r="E13" s="1">
        <v>1106</v>
      </c>
      <c r="F13" s="1">
        <v>87</v>
      </c>
      <c r="G13" s="1">
        <v>114</v>
      </c>
      <c r="H13" s="1"/>
      <c r="I13" s="1">
        <f t="shared" si="0"/>
        <v>1612</v>
      </c>
    </row>
    <row r="14" spans="1:9">
      <c r="A14" t="s">
        <v>17</v>
      </c>
      <c r="B14" s="1">
        <v>5589</v>
      </c>
      <c r="C14" s="1">
        <v>923</v>
      </c>
      <c r="D14" s="1">
        <v>402</v>
      </c>
      <c r="E14" s="1">
        <v>9639</v>
      </c>
      <c r="F14" s="1">
        <v>1203</v>
      </c>
      <c r="G14" s="1">
        <v>3359</v>
      </c>
      <c r="H14" s="1">
        <v>53</v>
      </c>
      <c r="I14" s="1">
        <f t="shared" si="0"/>
        <v>21168</v>
      </c>
    </row>
    <row r="15" spans="1:9">
      <c r="A15" t="s">
        <v>18</v>
      </c>
      <c r="B15" s="1">
        <v>754</v>
      </c>
      <c r="C15" s="1">
        <v>112</v>
      </c>
      <c r="D15" s="1">
        <v>117</v>
      </c>
      <c r="E15" s="1">
        <v>5230</v>
      </c>
      <c r="F15" s="1">
        <v>207</v>
      </c>
      <c r="G15" s="1">
        <v>311</v>
      </c>
      <c r="H15" s="1"/>
      <c r="I15" s="1">
        <f t="shared" si="0"/>
        <v>6731</v>
      </c>
    </row>
    <row r="16" spans="1:9">
      <c r="A16" t="s">
        <v>19</v>
      </c>
      <c r="B16" s="1">
        <v>672</v>
      </c>
      <c r="C16" s="1">
        <v>99</v>
      </c>
      <c r="D16" s="1">
        <v>104</v>
      </c>
      <c r="E16" s="1">
        <v>2732</v>
      </c>
      <c r="F16" s="1">
        <v>300</v>
      </c>
      <c r="G16" s="1">
        <v>364</v>
      </c>
      <c r="H16" s="1">
        <v>2</v>
      </c>
      <c r="I16" s="1">
        <f t="shared" si="0"/>
        <v>4273</v>
      </c>
    </row>
    <row r="17" spans="1:9">
      <c r="A17" t="s">
        <v>35</v>
      </c>
      <c r="B17" s="1">
        <v>215</v>
      </c>
      <c r="C17" s="1">
        <v>45</v>
      </c>
      <c r="D17" s="1">
        <v>44</v>
      </c>
      <c r="E17" s="1">
        <v>762</v>
      </c>
      <c r="F17" s="1"/>
      <c r="G17" s="1">
        <v>54</v>
      </c>
      <c r="H17" s="1">
        <v>2</v>
      </c>
      <c r="I17" s="1">
        <f t="shared" si="0"/>
        <v>1122</v>
      </c>
    </row>
    <row r="18" spans="1:9">
      <c r="A18" t="s">
        <v>21</v>
      </c>
      <c r="B18" s="1">
        <v>68</v>
      </c>
      <c r="C18" s="1">
        <v>6</v>
      </c>
      <c r="D18" s="1">
        <v>14</v>
      </c>
      <c r="E18" s="1">
        <v>312</v>
      </c>
      <c r="F18" s="1">
        <v>30</v>
      </c>
      <c r="G18" s="1">
        <v>28</v>
      </c>
      <c r="H18" s="1"/>
      <c r="I18" s="1">
        <f t="shared" si="0"/>
        <v>458</v>
      </c>
    </row>
    <row r="19" spans="1:9">
      <c r="A19" t="s">
        <v>22</v>
      </c>
      <c r="B19" s="1">
        <v>5195</v>
      </c>
      <c r="C19" s="1">
        <v>1250</v>
      </c>
      <c r="D19" s="1">
        <v>574</v>
      </c>
      <c r="E19" s="1">
        <v>9281</v>
      </c>
      <c r="F19" s="1">
        <v>245</v>
      </c>
      <c r="G19" s="1">
        <v>1234</v>
      </c>
      <c r="H19" s="1">
        <v>161</v>
      </c>
      <c r="I19" s="1">
        <f t="shared" si="0"/>
        <v>17940</v>
      </c>
    </row>
    <row r="20" spans="1:9">
      <c r="A20" t="s">
        <v>23</v>
      </c>
      <c r="B20" s="1">
        <v>762</v>
      </c>
      <c r="C20" s="1">
        <v>178</v>
      </c>
      <c r="D20" s="1">
        <v>149</v>
      </c>
      <c r="E20" s="1">
        <v>4534</v>
      </c>
      <c r="F20" s="1">
        <v>170</v>
      </c>
      <c r="G20" s="1">
        <v>712</v>
      </c>
      <c r="H20" s="1">
        <v>16</v>
      </c>
      <c r="I20" s="1">
        <f t="shared" si="0"/>
        <v>6521</v>
      </c>
    </row>
    <row r="21" spans="1:9">
      <c r="A21" t="s">
        <v>24</v>
      </c>
      <c r="B21" s="1">
        <v>484</v>
      </c>
      <c r="C21" s="1">
        <v>83</v>
      </c>
      <c r="D21" s="1">
        <v>37</v>
      </c>
      <c r="E21" s="1">
        <v>1005</v>
      </c>
      <c r="F21" s="1">
        <v>92</v>
      </c>
      <c r="G21" s="1">
        <v>206</v>
      </c>
      <c r="H21" s="1">
        <v>12</v>
      </c>
      <c r="I21" s="1">
        <f t="shared" si="0"/>
        <v>1919</v>
      </c>
    </row>
    <row r="22" spans="1:9">
      <c r="A22" t="s">
        <v>25</v>
      </c>
      <c r="B22" s="1">
        <v>394</v>
      </c>
      <c r="C22" s="1">
        <v>78</v>
      </c>
      <c r="D22" s="1">
        <v>27</v>
      </c>
      <c r="E22" s="1">
        <v>1305</v>
      </c>
      <c r="F22" s="1">
        <v>221</v>
      </c>
      <c r="G22" s="1">
        <v>222</v>
      </c>
      <c r="H22" s="1"/>
      <c r="I22" s="1">
        <f t="shared" si="0"/>
        <v>2247</v>
      </c>
    </row>
    <row r="23" spans="1:9">
      <c r="A23" t="s">
        <v>26</v>
      </c>
      <c r="B23" s="1">
        <v>675</v>
      </c>
      <c r="C23" s="1">
        <v>129</v>
      </c>
      <c r="D23" s="1">
        <v>93</v>
      </c>
      <c r="E23" s="1">
        <v>2556</v>
      </c>
      <c r="F23" s="1">
        <v>408</v>
      </c>
      <c r="G23" s="1">
        <v>424</v>
      </c>
      <c r="H23" s="1">
        <v>6</v>
      </c>
      <c r="I23" s="1">
        <f t="shared" si="0"/>
        <v>4291</v>
      </c>
    </row>
    <row r="24" spans="1:9">
      <c r="B24" s="1"/>
      <c r="C24" s="1"/>
      <c r="D24" s="1"/>
      <c r="E24" s="1"/>
      <c r="F24" s="1"/>
      <c r="G24" s="1"/>
      <c r="H24" s="1"/>
      <c r="I24" s="1"/>
    </row>
    <row r="25" spans="1:9">
      <c r="A25" t="s">
        <v>7</v>
      </c>
      <c r="B25" s="1">
        <f t="shared" ref="B25:H25" si="1">SUM(B4:B23)</f>
        <v>18435</v>
      </c>
      <c r="C25" s="1">
        <f t="shared" si="1"/>
        <v>3536</v>
      </c>
      <c r="D25" s="1">
        <f t="shared" si="1"/>
        <v>2054</v>
      </c>
      <c r="E25" s="1">
        <f t="shared" si="1"/>
        <v>51467</v>
      </c>
      <c r="F25" s="1">
        <f t="shared" si="1"/>
        <v>4205</v>
      </c>
      <c r="G25" s="1">
        <f t="shared" si="1"/>
        <v>10246</v>
      </c>
      <c r="H25" s="1">
        <f t="shared" si="1"/>
        <v>275</v>
      </c>
      <c r="I25" s="1">
        <f t="shared" si="0"/>
        <v>90218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L22" sqref="L22"/>
    </sheetView>
  </sheetViews>
  <sheetFormatPr defaultRowHeight="15"/>
  <sheetData>
    <row r="1" spans="1:10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</row>
    <row r="2" spans="1:10" ht="60">
      <c r="A2" s="4"/>
      <c r="B2" s="4" t="s">
        <v>37</v>
      </c>
      <c r="C2" s="4" t="s">
        <v>38</v>
      </c>
      <c r="D2" s="4" t="s">
        <v>3</v>
      </c>
      <c r="E2" s="4" t="s">
        <v>4</v>
      </c>
      <c r="F2" s="4" t="s">
        <v>39</v>
      </c>
      <c r="G2" s="4" t="s">
        <v>5</v>
      </c>
      <c r="H2" s="4" t="s">
        <v>6</v>
      </c>
      <c r="I2" s="4" t="s">
        <v>40</v>
      </c>
      <c r="J2" s="4" t="s">
        <v>7</v>
      </c>
    </row>
    <row r="4" spans="1:10">
      <c r="A4" t="s">
        <v>8</v>
      </c>
      <c r="B4" s="1">
        <v>301</v>
      </c>
      <c r="C4" s="1">
        <v>26</v>
      </c>
      <c r="D4" s="1">
        <v>61</v>
      </c>
      <c r="E4" s="1">
        <v>1153</v>
      </c>
      <c r="F4" s="1">
        <v>113</v>
      </c>
      <c r="G4" s="1">
        <v>230</v>
      </c>
      <c r="H4" s="1"/>
      <c r="I4" s="1"/>
      <c r="J4" s="1">
        <f>B4+C4+D4+E4+F4+G4+H4</f>
        <v>1884</v>
      </c>
    </row>
    <row r="5" spans="1:10">
      <c r="A5" t="s">
        <v>9</v>
      </c>
      <c r="B5" s="1">
        <v>68</v>
      </c>
      <c r="C5" s="1">
        <v>6</v>
      </c>
      <c r="D5" s="1">
        <v>4</v>
      </c>
      <c r="E5" s="1">
        <v>197</v>
      </c>
      <c r="F5" s="1">
        <v>44</v>
      </c>
      <c r="G5" s="1">
        <v>34</v>
      </c>
      <c r="H5" s="1"/>
      <c r="I5" s="1"/>
      <c r="J5" s="1">
        <f>B5+C5+D5+E5+F5+G5+H5</f>
        <v>353</v>
      </c>
    </row>
    <row r="6" spans="1:10">
      <c r="A6" t="s">
        <v>10</v>
      </c>
      <c r="B6" s="1">
        <v>382</v>
      </c>
      <c r="C6" s="1">
        <v>55</v>
      </c>
      <c r="D6" s="1">
        <v>53</v>
      </c>
      <c r="E6" s="1">
        <v>2142</v>
      </c>
      <c r="F6" s="1">
        <v>254</v>
      </c>
      <c r="G6" s="1">
        <v>266</v>
      </c>
      <c r="H6" s="1">
        <v>2</v>
      </c>
      <c r="I6" s="1"/>
      <c r="J6" s="1">
        <f>B6+C6+D6+E6+F6+G6+H6</f>
        <v>3154</v>
      </c>
    </row>
    <row r="7" spans="1:10">
      <c r="A7" t="s">
        <v>11</v>
      </c>
      <c r="B7" s="1">
        <v>1130</v>
      </c>
      <c r="C7" s="1">
        <v>169</v>
      </c>
      <c r="D7" s="1">
        <v>144</v>
      </c>
      <c r="E7" s="1">
        <v>3442</v>
      </c>
      <c r="F7" s="1">
        <v>382</v>
      </c>
      <c r="G7" s="1">
        <v>1256</v>
      </c>
      <c r="H7" s="1">
        <v>6</v>
      </c>
      <c r="I7" s="1"/>
      <c r="J7" s="1">
        <f>B7+C7+D7+E7+F7+G7+H7</f>
        <v>6529</v>
      </c>
    </row>
    <row r="8" spans="1:10">
      <c r="A8" t="s">
        <v>12</v>
      </c>
      <c r="B8" s="1">
        <v>345</v>
      </c>
      <c r="C8" s="1">
        <v>61</v>
      </c>
      <c r="D8" s="1">
        <v>76</v>
      </c>
      <c r="E8" s="1">
        <v>1163</v>
      </c>
      <c r="F8" s="1"/>
      <c r="G8" s="1">
        <v>171</v>
      </c>
      <c r="H8" s="1"/>
      <c r="I8" s="1"/>
      <c r="J8" s="1">
        <f t="shared" ref="J8:J23" si="0">B8+C8+D8+E8+F8+G8+H8</f>
        <v>1816</v>
      </c>
    </row>
    <row r="9" spans="1:10">
      <c r="A9" t="s">
        <v>34</v>
      </c>
      <c r="B9" s="1">
        <v>32</v>
      </c>
      <c r="C9" s="1">
        <v>4</v>
      </c>
      <c r="D9" s="1">
        <v>5</v>
      </c>
      <c r="E9" s="1">
        <v>248</v>
      </c>
      <c r="F9" s="1">
        <v>14</v>
      </c>
      <c r="G9" s="1">
        <v>12</v>
      </c>
      <c r="H9" s="1"/>
      <c r="I9" s="1"/>
      <c r="J9" s="1">
        <f t="shared" si="0"/>
        <v>315</v>
      </c>
    </row>
    <row r="10" spans="1:10">
      <c r="A10" t="s">
        <v>13</v>
      </c>
      <c r="B10" s="1">
        <v>220</v>
      </c>
      <c r="C10" s="1">
        <v>20</v>
      </c>
      <c r="D10" s="1">
        <v>20</v>
      </c>
      <c r="E10" s="1">
        <v>1300</v>
      </c>
      <c r="F10" s="1">
        <v>50</v>
      </c>
      <c r="G10" s="1">
        <v>150</v>
      </c>
      <c r="H10" s="1"/>
      <c r="I10" s="1"/>
      <c r="J10" s="1">
        <f t="shared" si="0"/>
        <v>1760</v>
      </c>
    </row>
    <row r="11" spans="1:10">
      <c r="A11" t="s">
        <v>14</v>
      </c>
      <c r="B11" s="1">
        <v>691</v>
      </c>
      <c r="C11" s="1">
        <v>158</v>
      </c>
      <c r="D11" s="1">
        <v>77</v>
      </c>
      <c r="E11" s="1">
        <v>3015</v>
      </c>
      <c r="F11" s="1">
        <v>353</v>
      </c>
      <c r="G11" s="1">
        <v>779</v>
      </c>
      <c r="H11" s="1"/>
      <c r="I11" s="1">
        <v>16</v>
      </c>
      <c r="J11" s="1">
        <f>B11+C11+D11+E11+F11+G11+H11+I11</f>
        <v>5089</v>
      </c>
    </row>
    <row r="12" spans="1:10">
      <c r="A12" t="s">
        <v>15</v>
      </c>
      <c r="B12" s="1">
        <v>437</v>
      </c>
      <c r="C12" s="1">
        <v>129</v>
      </c>
      <c r="D12" s="1">
        <v>15</v>
      </c>
      <c r="E12" s="1">
        <v>957</v>
      </c>
      <c r="F12" s="1">
        <v>170</v>
      </c>
      <c r="G12" s="1">
        <v>279</v>
      </c>
      <c r="H12" s="1"/>
      <c r="I12" s="1"/>
      <c r="J12" s="1">
        <f t="shared" si="0"/>
        <v>1987</v>
      </c>
    </row>
    <row r="13" spans="1:10">
      <c r="A13" t="s">
        <v>16</v>
      </c>
      <c r="B13" s="1">
        <v>259</v>
      </c>
      <c r="C13" s="1">
        <v>25</v>
      </c>
      <c r="D13" s="1">
        <v>32</v>
      </c>
      <c r="E13" s="1">
        <v>1181</v>
      </c>
      <c r="F13" s="1">
        <v>102</v>
      </c>
      <c r="G13" s="1">
        <v>110</v>
      </c>
      <c r="H13" s="1"/>
      <c r="I13" s="1"/>
      <c r="J13" s="1">
        <f t="shared" si="0"/>
        <v>1709</v>
      </c>
    </row>
    <row r="14" spans="1:10">
      <c r="A14" t="s">
        <v>17</v>
      </c>
      <c r="B14" s="1">
        <v>5772</v>
      </c>
      <c r="C14" s="1">
        <v>945</v>
      </c>
      <c r="D14" s="1">
        <v>663</v>
      </c>
      <c r="E14" s="1">
        <v>9926</v>
      </c>
      <c r="F14" s="1">
        <v>1310</v>
      </c>
      <c r="G14" s="1">
        <v>3394</v>
      </c>
      <c r="H14" s="1">
        <v>57</v>
      </c>
      <c r="I14" s="1"/>
      <c r="J14" s="1">
        <f t="shared" si="0"/>
        <v>22067</v>
      </c>
    </row>
    <row r="15" spans="1:10">
      <c r="A15" t="s">
        <v>18</v>
      </c>
      <c r="B15" s="1">
        <v>830</v>
      </c>
      <c r="C15" s="1">
        <v>111</v>
      </c>
      <c r="D15" s="1">
        <v>217</v>
      </c>
      <c r="E15" s="1">
        <v>5590</v>
      </c>
      <c r="F15" s="1">
        <v>615</v>
      </c>
      <c r="G15" s="1">
        <v>318</v>
      </c>
      <c r="H15" s="1"/>
      <c r="I15" s="1"/>
      <c r="J15" s="1">
        <f t="shared" si="0"/>
        <v>7681</v>
      </c>
    </row>
    <row r="16" spans="1:10">
      <c r="A16" t="s">
        <v>19</v>
      </c>
      <c r="B16" s="1">
        <v>722</v>
      </c>
      <c r="C16" s="1">
        <v>102</v>
      </c>
      <c r="D16" s="1">
        <v>103</v>
      </c>
      <c r="E16" s="1">
        <v>3011</v>
      </c>
      <c r="F16" s="1">
        <v>120</v>
      </c>
      <c r="G16" s="1">
        <v>345</v>
      </c>
      <c r="H16" s="1">
        <v>2</v>
      </c>
      <c r="I16" s="1"/>
      <c r="J16" s="1">
        <f t="shared" si="0"/>
        <v>4405</v>
      </c>
    </row>
    <row r="17" spans="1:10">
      <c r="A17" t="s">
        <v>41</v>
      </c>
      <c r="B17" s="1">
        <v>218</v>
      </c>
      <c r="C17" s="1"/>
      <c r="D17" s="1">
        <v>25</v>
      </c>
      <c r="E17" s="1">
        <v>876</v>
      </c>
      <c r="F17" s="1"/>
      <c r="G17" s="1">
        <v>64</v>
      </c>
      <c r="H17" s="1">
        <v>2</v>
      </c>
      <c r="I17" s="1"/>
      <c r="J17" s="1">
        <f t="shared" si="0"/>
        <v>1185</v>
      </c>
    </row>
    <row r="18" spans="1:10">
      <c r="A18" t="s">
        <v>21</v>
      </c>
      <c r="B18" s="1">
        <v>72</v>
      </c>
      <c r="C18" s="1">
        <v>6</v>
      </c>
      <c r="D18" s="1">
        <v>13</v>
      </c>
      <c r="E18" s="1">
        <v>317</v>
      </c>
      <c r="F18" s="1">
        <v>37</v>
      </c>
      <c r="G18" s="1">
        <v>27</v>
      </c>
      <c r="H18" s="1"/>
      <c r="I18" s="1"/>
      <c r="J18" s="1">
        <f t="shared" si="0"/>
        <v>472</v>
      </c>
    </row>
    <row r="19" spans="1:10">
      <c r="A19" t="s">
        <v>22</v>
      </c>
      <c r="B19" s="1">
        <v>5385</v>
      </c>
      <c r="C19" s="1">
        <v>1276</v>
      </c>
      <c r="D19" s="1">
        <v>585</v>
      </c>
      <c r="E19" s="1">
        <v>9448</v>
      </c>
      <c r="F19" s="1">
        <v>290</v>
      </c>
      <c r="G19" s="1">
        <v>1278</v>
      </c>
      <c r="H19" s="1">
        <v>161</v>
      </c>
      <c r="I19" s="1">
        <v>10</v>
      </c>
      <c r="J19" s="1">
        <f>B19+C19+D19+E19+F19+G19+H19+I19</f>
        <v>18433</v>
      </c>
    </row>
    <row r="20" spans="1:10">
      <c r="A20" t="s">
        <v>23</v>
      </c>
      <c r="B20" s="1">
        <v>796</v>
      </c>
      <c r="C20" s="1">
        <v>181</v>
      </c>
      <c r="D20" s="1">
        <v>153</v>
      </c>
      <c r="E20" s="1">
        <v>4403</v>
      </c>
      <c r="F20" s="1">
        <v>536</v>
      </c>
      <c r="G20" s="1">
        <v>719</v>
      </c>
      <c r="H20" s="1">
        <v>22</v>
      </c>
      <c r="I20" s="1"/>
      <c r="J20" s="1">
        <f t="shared" si="0"/>
        <v>6810</v>
      </c>
    </row>
    <row r="21" spans="1:10">
      <c r="A21" t="s">
        <v>24</v>
      </c>
      <c r="B21" s="1">
        <v>496</v>
      </c>
      <c r="C21" s="1">
        <v>81</v>
      </c>
      <c r="D21" s="1">
        <v>40</v>
      </c>
      <c r="E21" s="1">
        <v>1021</v>
      </c>
      <c r="F21" s="1">
        <v>101</v>
      </c>
      <c r="G21" s="1">
        <v>208</v>
      </c>
      <c r="H21" s="1">
        <v>13</v>
      </c>
      <c r="I21" s="1"/>
      <c r="J21" s="1">
        <f t="shared" si="0"/>
        <v>1960</v>
      </c>
    </row>
    <row r="22" spans="1:10">
      <c r="A22" t="s">
        <v>25</v>
      </c>
      <c r="B22" s="1">
        <v>402</v>
      </c>
      <c r="C22" s="1">
        <v>86</v>
      </c>
      <c r="D22" s="1">
        <v>26</v>
      </c>
      <c r="E22" s="1">
        <v>1327</v>
      </c>
      <c r="F22" s="1">
        <v>254</v>
      </c>
      <c r="G22" s="1">
        <v>231</v>
      </c>
      <c r="H22" s="1"/>
      <c r="I22" s="1"/>
      <c r="J22" s="1">
        <f t="shared" si="0"/>
        <v>2326</v>
      </c>
    </row>
    <row r="23" spans="1:10">
      <c r="A23" t="s">
        <v>26</v>
      </c>
      <c r="B23" s="1">
        <v>701</v>
      </c>
      <c r="C23" s="1">
        <v>132</v>
      </c>
      <c r="D23" s="1">
        <v>124</v>
      </c>
      <c r="E23" s="1">
        <v>2613</v>
      </c>
      <c r="F23" s="1">
        <v>459</v>
      </c>
      <c r="G23" s="1">
        <v>386</v>
      </c>
      <c r="H23" s="1">
        <v>6</v>
      </c>
      <c r="I23" s="1"/>
      <c r="J23" s="1">
        <f t="shared" si="0"/>
        <v>4421</v>
      </c>
    </row>
    <row r="24" spans="1:10"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t="s">
        <v>7</v>
      </c>
      <c r="B25" s="1">
        <f t="shared" ref="B25:H25" si="1">SUM(B4:B23)</f>
        <v>19259</v>
      </c>
      <c r="C25" s="1">
        <f t="shared" si="1"/>
        <v>3573</v>
      </c>
      <c r="D25" s="1">
        <f t="shared" si="1"/>
        <v>2436</v>
      </c>
      <c r="E25" s="1">
        <f t="shared" si="1"/>
        <v>53330</v>
      </c>
      <c r="F25" s="1">
        <f t="shared" si="1"/>
        <v>5204</v>
      </c>
      <c r="G25" s="1">
        <f t="shared" si="1"/>
        <v>10257</v>
      </c>
      <c r="H25" s="1">
        <f t="shared" si="1"/>
        <v>271</v>
      </c>
      <c r="I25" s="1">
        <f>SUM(I4:I23)</f>
        <v>26</v>
      </c>
      <c r="J25" s="1">
        <f>B25+C25+D25+E25+F25+G25+H25+I25</f>
        <v>94356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L20" sqref="L20"/>
    </sheetView>
  </sheetViews>
  <sheetFormatPr defaultRowHeight="15"/>
  <sheetData>
    <row r="1" spans="1:10" ht="20.25">
      <c r="B1" s="5"/>
      <c r="C1" s="5"/>
      <c r="D1" s="5"/>
      <c r="E1" s="5"/>
      <c r="F1" s="5"/>
      <c r="G1" s="5"/>
      <c r="H1" s="5"/>
      <c r="I1" s="5"/>
      <c r="J1" s="5"/>
    </row>
    <row r="2" spans="1:10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</row>
    <row r="3" spans="1:10" ht="60">
      <c r="A3" s="6"/>
      <c r="B3" s="6" t="s">
        <v>37</v>
      </c>
      <c r="C3" s="6" t="s">
        <v>38</v>
      </c>
      <c r="D3" s="6" t="s">
        <v>3</v>
      </c>
      <c r="E3" s="6" t="s">
        <v>4</v>
      </c>
      <c r="F3" s="6" t="s">
        <v>39</v>
      </c>
      <c r="G3" s="6" t="s">
        <v>5</v>
      </c>
      <c r="H3" s="6" t="s">
        <v>6</v>
      </c>
      <c r="I3" s="6" t="s">
        <v>40</v>
      </c>
      <c r="J3" s="6" t="s">
        <v>7</v>
      </c>
    </row>
    <row r="5" spans="1:10">
      <c r="A5" t="s">
        <v>8</v>
      </c>
      <c r="B5" s="1">
        <v>316</v>
      </c>
      <c r="C5" s="1">
        <v>33</v>
      </c>
      <c r="D5" s="1">
        <v>53</v>
      </c>
      <c r="E5" s="1">
        <v>1218</v>
      </c>
      <c r="F5" s="1">
        <v>130</v>
      </c>
      <c r="G5" s="1">
        <v>226</v>
      </c>
      <c r="H5" s="1"/>
      <c r="I5" s="1"/>
      <c r="J5" s="1">
        <f>B5+C5+D5+E5+F5+G5+H5</f>
        <v>1976</v>
      </c>
    </row>
    <row r="6" spans="1:10">
      <c r="A6" t="s">
        <v>9</v>
      </c>
      <c r="B6" s="1">
        <v>68</v>
      </c>
      <c r="C6" s="1">
        <v>8</v>
      </c>
      <c r="D6" s="1">
        <v>3</v>
      </c>
      <c r="E6" s="1">
        <v>198</v>
      </c>
      <c r="F6" s="1">
        <v>44</v>
      </c>
      <c r="G6" s="1">
        <v>29</v>
      </c>
      <c r="H6" s="1"/>
      <c r="I6" s="1"/>
      <c r="J6" s="1">
        <f>B6+C6+D6+E6+F6+G6+H6</f>
        <v>350</v>
      </c>
    </row>
    <row r="7" spans="1:10">
      <c r="A7" t="s">
        <v>10</v>
      </c>
      <c r="B7" s="1">
        <v>396</v>
      </c>
      <c r="C7" s="1">
        <v>54</v>
      </c>
      <c r="D7" s="1">
        <v>57</v>
      </c>
      <c r="E7" s="1">
        <v>2332</v>
      </c>
      <c r="F7" s="1">
        <v>280</v>
      </c>
      <c r="G7" s="1">
        <v>268</v>
      </c>
      <c r="H7" s="1">
        <v>2</v>
      </c>
      <c r="I7" s="1"/>
      <c r="J7" s="1">
        <f>B7+C7+D7+E7+F7+G7+H7</f>
        <v>3389</v>
      </c>
    </row>
    <row r="8" spans="1:10">
      <c r="A8" t="s">
        <v>11</v>
      </c>
      <c r="B8" s="1">
        <v>1162</v>
      </c>
      <c r="C8" s="1">
        <v>173</v>
      </c>
      <c r="D8" s="1">
        <v>151</v>
      </c>
      <c r="E8" s="1">
        <v>3577</v>
      </c>
      <c r="F8" s="1">
        <v>401</v>
      </c>
      <c r="G8" s="1">
        <v>1129</v>
      </c>
      <c r="H8" s="1">
        <v>6</v>
      </c>
      <c r="I8" s="1"/>
      <c r="J8" s="1">
        <f>B8+C8+D8+E8+F8+G8+H8</f>
        <v>6599</v>
      </c>
    </row>
    <row r="9" spans="1:10">
      <c r="A9" t="s">
        <v>12</v>
      </c>
      <c r="B9" s="1">
        <v>378</v>
      </c>
      <c r="C9" s="1">
        <v>65</v>
      </c>
      <c r="D9" s="1">
        <v>93</v>
      </c>
      <c r="E9" s="1">
        <v>1195</v>
      </c>
      <c r="F9" s="1"/>
      <c r="G9" s="1">
        <v>170</v>
      </c>
      <c r="H9" s="1"/>
      <c r="I9" s="1"/>
      <c r="J9" s="1">
        <f t="shared" ref="J9:J24" si="0">B9+C9+D9+E9+F9+G9+H9</f>
        <v>1901</v>
      </c>
    </row>
    <row r="10" spans="1:10">
      <c r="A10" t="s">
        <v>34</v>
      </c>
      <c r="B10" s="1">
        <v>33</v>
      </c>
      <c r="C10" s="1">
        <v>4</v>
      </c>
      <c r="D10" s="1">
        <v>10</v>
      </c>
      <c r="E10" s="1">
        <v>287</v>
      </c>
      <c r="F10" s="1">
        <v>10</v>
      </c>
      <c r="G10" s="1">
        <v>12</v>
      </c>
      <c r="H10" s="1"/>
      <c r="I10" s="1"/>
      <c r="J10" s="1">
        <f t="shared" si="0"/>
        <v>356</v>
      </c>
    </row>
    <row r="11" spans="1:10">
      <c r="A11" t="s">
        <v>43</v>
      </c>
      <c r="B11" s="1">
        <v>194</v>
      </c>
      <c r="C11" s="1">
        <v>50</v>
      </c>
      <c r="D11" s="1">
        <v>65</v>
      </c>
      <c r="E11" s="1">
        <v>1550</v>
      </c>
      <c r="F11" s="1">
        <v>200</v>
      </c>
      <c r="G11" s="1">
        <v>260</v>
      </c>
      <c r="H11" s="1"/>
      <c r="I11" s="1"/>
      <c r="J11" s="1">
        <f t="shared" si="0"/>
        <v>2319</v>
      </c>
    </row>
    <row r="12" spans="1:10">
      <c r="A12" t="s">
        <v>14</v>
      </c>
      <c r="B12" s="1">
        <v>713</v>
      </c>
      <c r="C12" s="1">
        <v>163</v>
      </c>
      <c r="D12" s="1">
        <v>113</v>
      </c>
      <c r="E12" s="1">
        <v>3130</v>
      </c>
      <c r="F12" s="1">
        <v>378</v>
      </c>
      <c r="G12" s="1">
        <v>737</v>
      </c>
      <c r="H12" s="1">
        <v>17</v>
      </c>
      <c r="I12" s="1"/>
      <c r="J12" s="1">
        <f>B12+C12+D12+E12+F12+G12+H12+I12</f>
        <v>5251</v>
      </c>
    </row>
    <row r="13" spans="1:10">
      <c r="A13" t="s">
        <v>15</v>
      </c>
      <c r="B13" s="1">
        <v>440</v>
      </c>
      <c r="C13" s="1">
        <v>130</v>
      </c>
      <c r="D13" s="1">
        <v>14</v>
      </c>
      <c r="E13" s="1">
        <v>993</v>
      </c>
      <c r="F13" s="1">
        <v>180</v>
      </c>
      <c r="G13" s="1">
        <v>278</v>
      </c>
      <c r="H13" s="1"/>
      <c r="I13" s="1"/>
      <c r="J13" s="1">
        <f t="shared" si="0"/>
        <v>2035</v>
      </c>
    </row>
    <row r="14" spans="1:10">
      <c r="A14" t="s">
        <v>16</v>
      </c>
      <c r="B14" s="1">
        <v>264</v>
      </c>
      <c r="C14" s="1">
        <v>32</v>
      </c>
      <c r="D14" s="1">
        <v>27</v>
      </c>
      <c r="E14" s="1">
        <v>1175</v>
      </c>
      <c r="F14" s="1">
        <v>163</v>
      </c>
      <c r="G14" s="1">
        <v>102</v>
      </c>
      <c r="H14" s="1"/>
      <c r="I14" s="1"/>
      <c r="J14" s="1">
        <f t="shared" si="0"/>
        <v>1763</v>
      </c>
    </row>
    <row r="15" spans="1:10">
      <c r="A15" t="s">
        <v>17</v>
      </c>
      <c r="B15" s="1">
        <v>5990</v>
      </c>
      <c r="C15" s="1">
        <v>968</v>
      </c>
      <c r="D15" s="1">
        <v>666</v>
      </c>
      <c r="E15" s="1">
        <v>10713</v>
      </c>
      <c r="F15" s="1">
        <v>1373</v>
      </c>
      <c r="G15" s="1">
        <v>3363</v>
      </c>
      <c r="H15" s="1">
        <v>59</v>
      </c>
      <c r="I15" s="1"/>
      <c r="J15" s="1">
        <f t="shared" si="0"/>
        <v>23132</v>
      </c>
    </row>
    <row r="16" spans="1:10">
      <c r="A16" t="s">
        <v>18</v>
      </c>
      <c r="B16" s="1">
        <v>830</v>
      </c>
      <c r="C16" s="1">
        <v>111</v>
      </c>
      <c r="D16" s="1">
        <v>217</v>
      </c>
      <c r="E16" s="1">
        <v>5590</v>
      </c>
      <c r="F16" s="1">
        <v>615</v>
      </c>
      <c r="G16" s="1">
        <v>318</v>
      </c>
      <c r="H16" s="1"/>
      <c r="I16" s="1"/>
      <c r="J16" s="1">
        <f t="shared" si="0"/>
        <v>7681</v>
      </c>
    </row>
    <row r="17" spans="1:10">
      <c r="A17" t="s">
        <v>19</v>
      </c>
      <c r="B17" s="1">
        <v>751</v>
      </c>
      <c r="C17" s="1">
        <v>114</v>
      </c>
      <c r="D17" s="1">
        <v>131</v>
      </c>
      <c r="E17" s="1">
        <v>1830</v>
      </c>
      <c r="F17" s="1">
        <v>1500</v>
      </c>
      <c r="G17" s="1">
        <v>361</v>
      </c>
      <c r="H17" s="1">
        <v>2</v>
      </c>
      <c r="I17" s="1"/>
      <c r="J17" s="1">
        <f t="shared" si="0"/>
        <v>4689</v>
      </c>
    </row>
    <row r="18" spans="1:10">
      <c r="A18" t="s">
        <v>41</v>
      </c>
      <c r="B18" s="1">
        <v>220</v>
      </c>
      <c r="C18" s="1"/>
      <c r="D18" s="1">
        <v>25</v>
      </c>
      <c r="E18" s="1">
        <v>846</v>
      </c>
      <c r="F18" s="1">
        <v>63</v>
      </c>
      <c r="G18" s="1">
        <v>67</v>
      </c>
      <c r="H18" s="1">
        <v>1</v>
      </c>
      <c r="I18" s="1"/>
      <c r="J18" s="1">
        <f t="shared" si="0"/>
        <v>1222</v>
      </c>
    </row>
    <row r="19" spans="1:10">
      <c r="A19" t="s">
        <v>21</v>
      </c>
      <c r="B19" s="1">
        <v>81</v>
      </c>
      <c r="C19" s="1">
        <v>6</v>
      </c>
      <c r="D19" s="1">
        <v>46</v>
      </c>
      <c r="E19" s="1">
        <v>382</v>
      </c>
      <c r="F19" s="1">
        <v>39</v>
      </c>
      <c r="G19" s="1">
        <v>29</v>
      </c>
      <c r="H19" s="1"/>
      <c r="I19" s="1"/>
      <c r="J19" s="1">
        <f t="shared" si="0"/>
        <v>583</v>
      </c>
    </row>
    <row r="20" spans="1:10">
      <c r="A20" t="s">
        <v>22</v>
      </c>
      <c r="B20" s="1">
        <v>5550</v>
      </c>
      <c r="C20" s="1">
        <v>1318</v>
      </c>
      <c r="D20" s="1">
        <v>598</v>
      </c>
      <c r="E20" s="1">
        <v>10179</v>
      </c>
      <c r="F20" s="1">
        <v>316</v>
      </c>
      <c r="G20" s="1">
        <v>1265</v>
      </c>
      <c r="H20" s="1">
        <v>180</v>
      </c>
      <c r="I20" s="1"/>
      <c r="J20" s="1">
        <f>B20+C20+D20+E20+F20+G20+H20+I20</f>
        <v>19406</v>
      </c>
    </row>
    <row r="21" spans="1:10">
      <c r="A21" t="s">
        <v>23</v>
      </c>
      <c r="B21" s="1">
        <v>814</v>
      </c>
      <c r="C21" s="1">
        <v>185</v>
      </c>
      <c r="D21" s="1">
        <v>144</v>
      </c>
      <c r="E21" s="1">
        <v>4770</v>
      </c>
      <c r="F21" s="1">
        <v>194</v>
      </c>
      <c r="G21" s="1">
        <v>661</v>
      </c>
      <c r="H21" s="1">
        <v>23</v>
      </c>
      <c r="I21" s="1"/>
      <c r="J21" s="1">
        <f t="shared" si="0"/>
        <v>6791</v>
      </c>
    </row>
    <row r="22" spans="1:10">
      <c r="A22" t="s">
        <v>24</v>
      </c>
      <c r="B22" s="1">
        <v>513</v>
      </c>
      <c r="C22" s="1">
        <v>81</v>
      </c>
      <c r="D22" s="1">
        <v>40</v>
      </c>
      <c r="E22" s="1">
        <v>1044</v>
      </c>
      <c r="F22" s="1">
        <v>114</v>
      </c>
      <c r="G22" s="1">
        <v>205</v>
      </c>
      <c r="H22" s="1">
        <v>13</v>
      </c>
      <c r="I22" s="1"/>
      <c r="J22" s="1">
        <f t="shared" si="0"/>
        <v>2010</v>
      </c>
    </row>
    <row r="23" spans="1:10">
      <c r="A23" t="s">
        <v>25</v>
      </c>
      <c r="B23" s="1">
        <v>408</v>
      </c>
      <c r="C23" s="1">
        <v>88</v>
      </c>
      <c r="D23" s="1">
        <v>40</v>
      </c>
      <c r="E23" s="1">
        <v>1366</v>
      </c>
      <c r="F23" s="1">
        <v>266</v>
      </c>
      <c r="G23" s="1">
        <v>225</v>
      </c>
      <c r="H23" s="1"/>
      <c r="I23" s="1"/>
      <c r="J23" s="1">
        <f t="shared" si="0"/>
        <v>2393</v>
      </c>
    </row>
    <row r="24" spans="1:10">
      <c r="A24" t="s">
        <v>26</v>
      </c>
      <c r="B24" s="1">
        <v>749</v>
      </c>
      <c r="C24" s="1">
        <v>134</v>
      </c>
      <c r="D24" s="1">
        <v>55</v>
      </c>
      <c r="E24" s="1">
        <v>2757</v>
      </c>
      <c r="F24" s="1">
        <v>493</v>
      </c>
      <c r="G24" s="1">
        <v>385</v>
      </c>
      <c r="H24" s="1">
        <v>7</v>
      </c>
      <c r="I24" s="1"/>
      <c r="J24" s="1">
        <f t="shared" si="0"/>
        <v>4580</v>
      </c>
    </row>
    <row r="25" spans="1:10"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t="s">
        <v>7</v>
      </c>
      <c r="B26" s="1">
        <f t="shared" ref="B26:H26" si="1">SUM(B5:B24)</f>
        <v>19870</v>
      </c>
      <c r="C26" s="1">
        <f t="shared" si="1"/>
        <v>3717</v>
      </c>
      <c r="D26" s="1">
        <f t="shared" si="1"/>
        <v>2548</v>
      </c>
      <c r="E26" s="1">
        <f t="shared" si="1"/>
        <v>55132</v>
      </c>
      <c r="F26" s="1">
        <f t="shared" si="1"/>
        <v>6759</v>
      </c>
      <c r="G26" s="1">
        <f t="shared" si="1"/>
        <v>10090</v>
      </c>
      <c r="H26" s="1">
        <f t="shared" si="1"/>
        <v>310</v>
      </c>
      <c r="I26" s="1">
        <f>SUM(I5:I24)</f>
        <v>0</v>
      </c>
      <c r="J26" s="1">
        <f>B26+C26+D26+E26+F26+G26+H26+I26</f>
        <v>98426</v>
      </c>
    </row>
    <row r="27" spans="1:10">
      <c r="B27" s="1"/>
      <c r="C27" s="1"/>
      <c r="D27" s="1"/>
      <c r="E27" s="1"/>
      <c r="F27" s="1"/>
      <c r="G27" s="1"/>
      <c r="H27" s="1"/>
      <c r="I27" s="1"/>
      <c r="J27" s="1"/>
    </row>
  </sheetData>
  <mergeCells count="2">
    <mergeCell ref="B1:J1"/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topLeftCell="A10" workbookViewId="0">
      <selection activeCell="Q24" sqref="Q24"/>
    </sheetView>
  </sheetViews>
  <sheetFormatPr defaultRowHeight="15"/>
  <sheetData>
    <row r="1" spans="1:10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</row>
    <row r="2" spans="1:10" ht="60">
      <c r="A2" s="6"/>
      <c r="B2" s="6" t="s">
        <v>37</v>
      </c>
      <c r="C2" s="6" t="s">
        <v>38</v>
      </c>
      <c r="D2" s="6" t="s">
        <v>3</v>
      </c>
      <c r="E2" s="6" t="s">
        <v>4</v>
      </c>
      <c r="F2" s="6" t="s">
        <v>39</v>
      </c>
      <c r="G2" s="6" t="s">
        <v>5</v>
      </c>
      <c r="H2" s="6" t="s">
        <v>6</v>
      </c>
      <c r="I2" s="6" t="s">
        <v>40</v>
      </c>
      <c r="J2" s="6" t="s">
        <v>7</v>
      </c>
    </row>
    <row r="4" spans="1:10">
      <c r="A4" t="s">
        <v>8</v>
      </c>
      <c r="B4" s="1">
        <v>338</v>
      </c>
      <c r="C4" s="1">
        <v>32</v>
      </c>
      <c r="D4" s="1">
        <v>71</v>
      </c>
      <c r="E4" s="1">
        <v>1286</v>
      </c>
      <c r="F4" s="1">
        <v>126</v>
      </c>
      <c r="G4" s="1">
        <v>229</v>
      </c>
      <c r="H4" s="1"/>
      <c r="I4" s="1"/>
      <c r="J4" s="1">
        <f>B4+C4+D4+E4+F4+G4+H4</f>
        <v>2082</v>
      </c>
    </row>
    <row r="5" spans="1:10">
      <c r="A5" t="s">
        <v>9</v>
      </c>
      <c r="B5" s="1">
        <v>70</v>
      </c>
      <c r="C5" s="1">
        <v>7</v>
      </c>
      <c r="D5" s="1">
        <v>7</v>
      </c>
      <c r="E5" s="1">
        <v>191</v>
      </c>
      <c r="F5" s="1">
        <v>45</v>
      </c>
      <c r="G5" s="1">
        <v>29</v>
      </c>
      <c r="H5" s="1"/>
      <c r="I5" s="1"/>
      <c r="J5" s="1">
        <f>B5+C5+D5+E5+F5+G5+H5</f>
        <v>349</v>
      </c>
    </row>
    <row r="6" spans="1:10">
      <c r="A6" t="s">
        <v>10</v>
      </c>
      <c r="B6" s="1">
        <v>426</v>
      </c>
      <c r="C6" s="1">
        <v>54</v>
      </c>
      <c r="D6" s="1">
        <v>75</v>
      </c>
      <c r="E6" s="1">
        <v>2543</v>
      </c>
      <c r="F6" s="1">
        <v>291</v>
      </c>
      <c r="G6" s="1">
        <v>260</v>
      </c>
      <c r="H6" s="1">
        <v>1</v>
      </c>
      <c r="I6" s="1"/>
      <c r="J6" s="1">
        <f>B6+C6+D6+E6+F6+G6+H6</f>
        <v>3650</v>
      </c>
    </row>
    <row r="7" spans="1:10">
      <c r="A7" t="s">
        <v>11</v>
      </c>
      <c r="B7" s="1">
        <v>1200</v>
      </c>
      <c r="C7" s="1">
        <v>179</v>
      </c>
      <c r="D7" s="1">
        <v>146</v>
      </c>
      <c r="E7" s="1">
        <v>3683</v>
      </c>
      <c r="F7" s="1">
        <v>440</v>
      </c>
      <c r="G7" s="1">
        <v>1120</v>
      </c>
      <c r="H7" s="1">
        <v>9</v>
      </c>
      <c r="I7" s="1"/>
      <c r="J7" s="1">
        <f>B7+C7+D7+E7+F7+G7+H7</f>
        <v>6777</v>
      </c>
    </row>
    <row r="8" spans="1:10">
      <c r="A8" t="s">
        <v>12</v>
      </c>
      <c r="B8" s="1">
        <v>408</v>
      </c>
      <c r="C8" s="1">
        <v>67</v>
      </c>
      <c r="D8" s="1">
        <v>76</v>
      </c>
      <c r="E8" s="1">
        <v>1247</v>
      </c>
      <c r="F8" s="1"/>
      <c r="G8" s="1">
        <v>167</v>
      </c>
      <c r="H8" s="1"/>
      <c r="I8" s="1"/>
      <c r="J8" s="1">
        <f t="shared" ref="J8:J23" si="0">B8+C8+D8+E8+F8+G8+H8</f>
        <v>1965</v>
      </c>
    </row>
    <row r="9" spans="1:10">
      <c r="A9" t="s">
        <v>34</v>
      </c>
      <c r="B9" s="1">
        <v>36</v>
      </c>
      <c r="C9" s="1">
        <v>7</v>
      </c>
      <c r="D9" s="1">
        <v>9</v>
      </c>
      <c r="E9" s="1">
        <v>307</v>
      </c>
      <c r="F9" s="1">
        <v>15</v>
      </c>
      <c r="G9" s="1">
        <v>13</v>
      </c>
      <c r="H9" s="1"/>
      <c r="I9" s="1"/>
      <c r="J9" s="1">
        <f t="shared" si="0"/>
        <v>387</v>
      </c>
    </row>
    <row r="10" spans="1:10">
      <c r="A10" t="s">
        <v>43</v>
      </c>
      <c r="B10" s="1">
        <v>198</v>
      </c>
      <c r="C10" s="1">
        <v>50</v>
      </c>
      <c r="D10" s="1">
        <v>62</v>
      </c>
      <c r="E10" s="1">
        <v>1570</v>
      </c>
      <c r="F10" s="1">
        <v>200</v>
      </c>
      <c r="G10" s="1">
        <v>264</v>
      </c>
      <c r="H10" s="1"/>
      <c r="I10" s="1"/>
      <c r="J10" s="1">
        <f t="shared" si="0"/>
        <v>2344</v>
      </c>
    </row>
    <row r="11" spans="1:10">
      <c r="A11" t="s">
        <v>14</v>
      </c>
      <c r="B11" s="1">
        <v>738</v>
      </c>
      <c r="C11" s="1">
        <v>162</v>
      </c>
      <c r="D11" s="1">
        <v>118</v>
      </c>
      <c r="E11" s="1">
        <v>3227</v>
      </c>
      <c r="F11" s="1">
        <v>398</v>
      </c>
      <c r="G11" s="1">
        <v>712</v>
      </c>
      <c r="H11" s="1">
        <v>13</v>
      </c>
      <c r="I11" s="1"/>
      <c r="J11" s="1">
        <f>B11+C11+D11+E11+F11+G11+H11+I11</f>
        <v>5368</v>
      </c>
    </row>
    <row r="12" spans="1:10">
      <c r="A12" t="s">
        <v>15</v>
      </c>
      <c r="B12" s="1">
        <v>431</v>
      </c>
      <c r="C12" s="1">
        <v>129</v>
      </c>
      <c r="D12" s="1">
        <v>24</v>
      </c>
      <c r="E12" s="1">
        <v>1020</v>
      </c>
      <c r="F12" s="1">
        <v>182</v>
      </c>
      <c r="G12" s="1">
        <v>260</v>
      </c>
      <c r="H12" s="1"/>
      <c r="I12" s="1"/>
      <c r="J12" s="1">
        <f t="shared" si="0"/>
        <v>2046</v>
      </c>
    </row>
    <row r="13" spans="1:10">
      <c r="A13" t="s">
        <v>16</v>
      </c>
      <c r="B13" s="1">
        <v>238</v>
      </c>
      <c r="C13" s="1">
        <v>66</v>
      </c>
      <c r="D13" s="1">
        <v>25</v>
      </c>
      <c r="E13" s="1">
        <v>1225</v>
      </c>
      <c r="F13" s="1">
        <v>198</v>
      </c>
      <c r="G13" s="1">
        <v>98</v>
      </c>
      <c r="H13" s="1"/>
      <c r="I13" s="1"/>
      <c r="J13" s="1">
        <f t="shared" si="0"/>
        <v>1850</v>
      </c>
    </row>
    <row r="14" spans="1:10">
      <c r="A14" t="s">
        <v>17</v>
      </c>
      <c r="B14" s="1">
        <v>6122</v>
      </c>
      <c r="C14" s="1">
        <v>996</v>
      </c>
      <c r="D14" s="1">
        <v>747</v>
      </c>
      <c r="E14" s="1">
        <v>10905</v>
      </c>
      <c r="F14" s="1">
        <v>1388</v>
      </c>
      <c r="G14" s="1">
        <v>3364</v>
      </c>
      <c r="H14" s="1">
        <v>56</v>
      </c>
      <c r="I14" s="1"/>
      <c r="J14" s="1">
        <f t="shared" si="0"/>
        <v>23578</v>
      </c>
    </row>
    <row r="15" spans="1:10">
      <c r="A15" t="s">
        <v>18</v>
      </c>
      <c r="B15" s="1">
        <v>929</v>
      </c>
      <c r="C15" s="1">
        <v>110</v>
      </c>
      <c r="D15" s="1">
        <v>230</v>
      </c>
      <c r="E15" s="1">
        <v>5558</v>
      </c>
      <c r="F15" s="1">
        <v>678</v>
      </c>
      <c r="G15" s="1">
        <v>330</v>
      </c>
      <c r="H15" s="1"/>
      <c r="I15" s="1"/>
      <c r="J15" s="1">
        <f t="shared" si="0"/>
        <v>7835</v>
      </c>
    </row>
    <row r="16" spans="1:10">
      <c r="A16" t="s">
        <v>19</v>
      </c>
      <c r="B16" s="1">
        <v>799</v>
      </c>
      <c r="C16" s="1">
        <v>93</v>
      </c>
      <c r="D16" s="1">
        <v>117</v>
      </c>
      <c r="E16" s="1">
        <v>1295</v>
      </c>
      <c r="F16" s="1">
        <v>2100</v>
      </c>
      <c r="G16" s="1">
        <v>341</v>
      </c>
      <c r="H16" s="1">
        <v>2</v>
      </c>
      <c r="I16" s="1"/>
      <c r="J16" s="1">
        <f t="shared" si="0"/>
        <v>4747</v>
      </c>
    </row>
    <row r="17" spans="1:10">
      <c r="A17" t="s">
        <v>41</v>
      </c>
      <c r="B17" s="1">
        <v>227</v>
      </c>
      <c r="C17" s="1">
        <v>17</v>
      </c>
      <c r="D17" s="1">
        <v>26</v>
      </c>
      <c r="E17" s="1">
        <v>908</v>
      </c>
      <c r="F17" s="1">
        <v>53</v>
      </c>
      <c r="G17" s="1">
        <v>66</v>
      </c>
      <c r="H17" s="1">
        <v>1</v>
      </c>
      <c r="I17" s="1"/>
      <c r="J17" s="1">
        <f t="shared" si="0"/>
        <v>1298</v>
      </c>
    </row>
    <row r="18" spans="1:10">
      <c r="A18" t="s">
        <v>21</v>
      </c>
      <c r="B18" s="1">
        <v>113</v>
      </c>
      <c r="C18" s="1">
        <v>6</v>
      </c>
      <c r="D18" s="1">
        <v>67</v>
      </c>
      <c r="E18" s="1">
        <v>455</v>
      </c>
      <c r="F18" s="1">
        <v>46</v>
      </c>
      <c r="G18" s="1">
        <v>26</v>
      </c>
      <c r="H18" s="1"/>
      <c r="I18" s="1"/>
      <c r="J18" s="1">
        <f t="shared" si="0"/>
        <v>713</v>
      </c>
    </row>
    <row r="19" spans="1:10">
      <c r="A19" t="s">
        <v>22</v>
      </c>
      <c r="B19" s="1">
        <v>5766</v>
      </c>
      <c r="C19" s="1">
        <v>1352</v>
      </c>
      <c r="D19" s="1">
        <v>365</v>
      </c>
      <c r="E19" s="1">
        <v>10594</v>
      </c>
      <c r="F19" s="1">
        <v>365</v>
      </c>
      <c r="G19" s="1">
        <v>1239</v>
      </c>
      <c r="H19" s="1">
        <v>174</v>
      </c>
      <c r="I19" s="1">
        <v>12</v>
      </c>
      <c r="J19" s="1">
        <f>B19+C19+D19+E19+F19+G19+H19+I19</f>
        <v>19867</v>
      </c>
    </row>
    <row r="20" spans="1:10">
      <c r="A20" t="s">
        <v>23</v>
      </c>
      <c r="B20" s="1">
        <v>873</v>
      </c>
      <c r="C20" s="1">
        <v>191</v>
      </c>
      <c r="D20" s="1">
        <v>123</v>
      </c>
      <c r="E20" s="1">
        <v>5086</v>
      </c>
      <c r="F20" s="1">
        <v>231</v>
      </c>
      <c r="G20" s="1">
        <v>668</v>
      </c>
      <c r="H20" s="1">
        <v>22</v>
      </c>
      <c r="I20" s="1"/>
      <c r="J20" s="1">
        <f t="shared" si="0"/>
        <v>7194</v>
      </c>
    </row>
    <row r="21" spans="1:10">
      <c r="A21" t="s">
        <v>24</v>
      </c>
      <c r="B21" s="1">
        <v>521</v>
      </c>
      <c r="C21" s="1">
        <v>85</v>
      </c>
      <c r="D21" s="1">
        <v>50</v>
      </c>
      <c r="E21" s="1">
        <v>995</v>
      </c>
      <c r="F21" s="1">
        <v>125</v>
      </c>
      <c r="G21" s="1">
        <v>179</v>
      </c>
      <c r="H21" s="1">
        <v>14</v>
      </c>
      <c r="I21" s="1"/>
      <c r="J21" s="1">
        <f t="shared" si="0"/>
        <v>1969</v>
      </c>
    </row>
    <row r="22" spans="1:10">
      <c r="A22" t="s">
        <v>25</v>
      </c>
      <c r="B22" s="1">
        <v>428</v>
      </c>
      <c r="C22" s="1">
        <v>94</v>
      </c>
      <c r="D22" s="1">
        <v>39</v>
      </c>
      <c r="E22" s="1">
        <v>1440</v>
      </c>
      <c r="F22" s="1">
        <v>249</v>
      </c>
      <c r="G22" s="1">
        <v>224</v>
      </c>
      <c r="H22" s="1">
        <v>2</v>
      </c>
      <c r="I22" s="1"/>
      <c r="J22" s="1">
        <f t="shared" si="0"/>
        <v>2476</v>
      </c>
    </row>
    <row r="23" spans="1:10">
      <c r="A23" t="s">
        <v>26</v>
      </c>
      <c r="B23" s="1">
        <v>787</v>
      </c>
      <c r="C23" s="1">
        <v>142</v>
      </c>
      <c r="D23" s="1">
        <v>55</v>
      </c>
      <c r="E23" s="1">
        <v>2819</v>
      </c>
      <c r="F23" s="1">
        <v>525</v>
      </c>
      <c r="G23" s="1">
        <v>390</v>
      </c>
      <c r="H23" s="1">
        <v>8</v>
      </c>
      <c r="I23" s="1"/>
      <c r="J23" s="1">
        <f t="shared" si="0"/>
        <v>4726</v>
      </c>
    </row>
    <row r="24" spans="1:10"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t="s">
        <v>7</v>
      </c>
      <c r="B25" s="1">
        <f t="shared" ref="B25:H25" si="1">SUM(B4:B23)</f>
        <v>20648</v>
      </c>
      <c r="C25" s="1">
        <f t="shared" si="1"/>
        <v>3839</v>
      </c>
      <c r="D25" s="1">
        <f t="shared" si="1"/>
        <v>2432</v>
      </c>
      <c r="E25" s="1">
        <f t="shared" si="1"/>
        <v>56354</v>
      </c>
      <c r="F25" s="1">
        <f t="shared" si="1"/>
        <v>7655</v>
      </c>
      <c r="G25" s="1">
        <f t="shared" si="1"/>
        <v>9979</v>
      </c>
      <c r="H25" s="1">
        <f t="shared" si="1"/>
        <v>302</v>
      </c>
      <c r="I25" s="1">
        <f>SUM(I4:I23)</f>
        <v>12</v>
      </c>
      <c r="J25" s="1">
        <f>B25+C25+D25+E25+F25+G25+H25+I25</f>
        <v>101221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L21" sqref="L21"/>
    </sheetView>
  </sheetViews>
  <sheetFormatPr defaultRowHeight="15"/>
  <sheetData>
    <row r="1" spans="1:10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</row>
    <row r="2" spans="1:10" ht="60">
      <c r="A2" s="6"/>
      <c r="B2" s="6" t="s">
        <v>37</v>
      </c>
      <c r="C2" s="6" t="s">
        <v>38</v>
      </c>
      <c r="D2" s="6" t="s">
        <v>3</v>
      </c>
      <c r="E2" s="6" t="s">
        <v>4</v>
      </c>
      <c r="F2" s="6" t="s">
        <v>39</v>
      </c>
      <c r="G2" s="6" t="s">
        <v>5</v>
      </c>
      <c r="H2" s="6" t="s">
        <v>6</v>
      </c>
      <c r="I2" s="6" t="s">
        <v>40</v>
      </c>
      <c r="J2" s="6" t="s">
        <v>7</v>
      </c>
    </row>
    <row r="4" spans="1:10">
      <c r="A4" t="s">
        <v>8</v>
      </c>
      <c r="B4" s="1">
        <v>368</v>
      </c>
      <c r="C4" s="1">
        <v>33</v>
      </c>
      <c r="D4" s="1">
        <v>60</v>
      </c>
      <c r="E4" s="1">
        <v>1361</v>
      </c>
      <c r="F4" s="1">
        <v>121</v>
      </c>
      <c r="G4" s="1">
        <v>234</v>
      </c>
      <c r="H4" s="1"/>
      <c r="I4" s="1"/>
      <c r="J4" s="1">
        <f>B4+C4+D4+E4+F4+G4+H4</f>
        <v>2177</v>
      </c>
    </row>
    <row r="5" spans="1:10">
      <c r="A5" t="s">
        <v>9</v>
      </c>
      <c r="B5" s="1">
        <v>71</v>
      </c>
      <c r="C5" s="1">
        <v>10</v>
      </c>
      <c r="D5" s="1">
        <v>3</v>
      </c>
      <c r="E5" s="1">
        <v>197</v>
      </c>
      <c r="F5" s="1">
        <v>48</v>
      </c>
      <c r="G5" s="1">
        <v>26</v>
      </c>
      <c r="H5" s="1"/>
      <c r="I5" s="1"/>
      <c r="J5" s="1">
        <f>B5+C5+D5+E5+F5+G5+H5</f>
        <v>355</v>
      </c>
    </row>
    <row r="6" spans="1:10">
      <c r="A6" t="s">
        <v>10</v>
      </c>
      <c r="B6" s="1">
        <v>445</v>
      </c>
      <c r="C6" s="1">
        <v>53</v>
      </c>
      <c r="D6" s="1">
        <v>71</v>
      </c>
      <c r="E6" s="1">
        <v>2710</v>
      </c>
      <c r="F6" s="1">
        <v>318</v>
      </c>
      <c r="G6" s="1">
        <v>250</v>
      </c>
      <c r="H6" s="1">
        <v>2</v>
      </c>
      <c r="I6" s="1"/>
      <c r="J6" s="1">
        <f>B6+C6+D6+E6+F6+G6+H6+I6</f>
        <v>3849</v>
      </c>
    </row>
    <row r="7" spans="1:10">
      <c r="A7" t="s">
        <v>11</v>
      </c>
      <c r="B7" s="1">
        <v>1272</v>
      </c>
      <c r="C7" s="1">
        <v>181</v>
      </c>
      <c r="D7" s="1">
        <v>139</v>
      </c>
      <c r="E7" s="1">
        <v>3715</v>
      </c>
      <c r="F7" s="1">
        <v>499</v>
      </c>
      <c r="G7" s="1">
        <v>17</v>
      </c>
      <c r="H7" s="1">
        <v>1128</v>
      </c>
      <c r="I7" s="1">
        <v>9</v>
      </c>
      <c r="J7" s="1">
        <f>B7+C7+D7+E7+F7+G7+H7+I7</f>
        <v>6960</v>
      </c>
    </row>
    <row r="8" spans="1:10">
      <c r="A8" t="s">
        <v>12</v>
      </c>
      <c r="B8" s="1">
        <v>442</v>
      </c>
      <c r="C8" s="1">
        <v>71</v>
      </c>
      <c r="D8" s="1">
        <v>75</v>
      </c>
      <c r="E8" s="1">
        <v>1260</v>
      </c>
      <c r="F8" s="1"/>
      <c r="G8" s="1">
        <v>155</v>
      </c>
      <c r="H8" s="1"/>
      <c r="I8" s="1"/>
      <c r="J8" s="1">
        <f t="shared" ref="J8:J25" si="0">B8+C8+D8+E8+F8+G8+H8+I8</f>
        <v>2003</v>
      </c>
    </row>
    <row r="9" spans="1:10">
      <c r="A9" t="s">
        <v>34</v>
      </c>
      <c r="B9" s="1">
        <v>43</v>
      </c>
      <c r="C9" s="1">
        <v>7</v>
      </c>
      <c r="D9" s="1">
        <v>4</v>
      </c>
      <c r="E9" s="1">
        <v>332</v>
      </c>
      <c r="F9" s="1">
        <v>25</v>
      </c>
      <c r="G9" s="1">
        <v>13</v>
      </c>
      <c r="H9" s="1"/>
      <c r="I9" s="1"/>
      <c r="J9" s="1">
        <f t="shared" si="0"/>
        <v>424</v>
      </c>
    </row>
    <row r="10" spans="1:10">
      <c r="A10" t="s">
        <v>43</v>
      </c>
      <c r="B10" s="1">
        <v>198</v>
      </c>
      <c r="C10" s="1">
        <v>50</v>
      </c>
      <c r="D10" s="1">
        <v>62</v>
      </c>
      <c r="E10" s="1">
        <v>1570</v>
      </c>
      <c r="F10" s="1">
        <v>200</v>
      </c>
      <c r="G10" s="1">
        <v>264</v>
      </c>
      <c r="H10" s="1"/>
      <c r="I10" s="1"/>
      <c r="J10" s="1">
        <f t="shared" si="0"/>
        <v>2344</v>
      </c>
    </row>
    <row r="11" spans="1:10">
      <c r="A11" t="s">
        <v>14</v>
      </c>
      <c r="B11" s="1">
        <v>800</v>
      </c>
      <c r="C11" s="1">
        <v>162</v>
      </c>
      <c r="D11" s="1">
        <v>63</v>
      </c>
      <c r="E11" s="1">
        <v>3355</v>
      </c>
      <c r="F11" s="1">
        <v>413</v>
      </c>
      <c r="G11" s="1">
        <v>688</v>
      </c>
      <c r="H11" s="1">
        <v>14</v>
      </c>
      <c r="I11" s="1">
        <v>1</v>
      </c>
      <c r="J11" s="1">
        <f t="shared" si="0"/>
        <v>5496</v>
      </c>
    </row>
    <row r="12" spans="1:10">
      <c r="A12" t="s">
        <v>15</v>
      </c>
      <c r="B12" s="1">
        <v>420</v>
      </c>
      <c r="C12" s="1">
        <v>151</v>
      </c>
      <c r="D12" s="1">
        <v>21</v>
      </c>
      <c r="E12" s="1">
        <v>1059</v>
      </c>
      <c r="F12" s="1">
        <v>186</v>
      </c>
      <c r="G12" s="1">
        <v>254</v>
      </c>
      <c r="H12" s="1"/>
      <c r="I12" s="1"/>
      <c r="J12" s="1">
        <f t="shared" si="0"/>
        <v>2091</v>
      </c>
    </row>
    <row r="13" spans="1:10">
      <c r="A13" t="s">
        <v>16</v>
      </c>
      <c r="B13" s="1">
        <v>286</v>
      </c>
      <c r="C13" s="1">
        <v>38</v>
      </c>
      <c r="D13" s="1">
        <v>48</v>
      </c>
      <c r="E13" s="1">
        <v>1270</v>
      </c>
      <c r="F13" s="1">
        <v>210</v>
      </c>
      <c r="G13" s="1">
        <v>108</v>
      </c>
      <c r="H13" s="1"/>
      <c r="I13" s="1"/>
      <c r="J13" s="1">
        <f t="shared" si="0"/>
        <v>1960</v>
      </c>
    </row>
    <row r="14" spans="1:10">
      <c r="A14" t="s">
        <v>17</v>
      </c>
      <c r="B14" s="1">
        <v>6440</v>
      </c>
      <c r="C14" s="1">
        <v>1061</v>
      </c>
      <c r="D14" s="1">
        <v>664</v>
      </c>
      <c r="E14" s="1">
        <v>11463</v>
      </c>
      <c r="F14" s="1">
        <v>1475</v>
      </c>
      <c r="G14" s="1">
        <v>3326</v>
      </c>
      <c r="H14" s="1">
        <v>55</v>
      </c>
      <c r="I14" s="1"/>
      <c r="J14" s="1">
        <f t="shared" si="0"/>
        <v>24484</v>
      </c>
    </row>
    <row r="15" spans="1:10">
      <c r="A15" t="s">
        <v>18</v>
      </c>
      <c r="B15" s="1">
        <v>1071</v>
      </c>
      <c r="C15" s="1">
        <v>115</v>
      </c>
      <c r="D15" s="1">
        <v>182</v>
      </c>
      <c r="E15" s="1">
        <v>6912</v>
      </c>
      <c r="F15" s="1">
        <v>227</v>
      </c>
      <c r="G15" s="1">
        <v>345</v>
      </c>
      <c r="H15" s="1"/>
      <c r="I15" s="1"/>
      <c r="J15" s="1">
        <f t="shared" si="0"/>
        <v>8852</v>
      </c>
    </row>
    <row r="16" spans="1:10">
      <c r="A16" t="s">
        <v>19</v>
      </c>
      <c r="B16" s="1">
        <v>845</v>
      </c>
      <c r="C16" s="1">
        <v>97</v>
      </c>
      <c r="D16" s="1">
        <v>112</v>
      </c>
      <c r="E16" s="1">
        <v>1288</v>
      </c>
      <c r="F16" s="1">
        <v>1200</v>
      </c>
      <c r="G16" s="1">
        <v>337</v>
      </c>
      <c r="H16" s="1">
        <v>2</v>
      </c>
      <c r="I16" s="1"/>
      <c r="J16" s="1">
        <f t="shared" si="0"/>
        <v>3881</v>
      </c>
    </row>
    <row r="17" spans="1:10">
      <c r="A17" t="s">
        <v>41</v>
      </c>
      <c r="B17" s="1">
        <v>240</v>
      </c>
      <c r="C17" s="1">
        <v>18</v>
      </c>
      <c r="D17" s="1">
        <v>24</v>
      </c>
      <c r="E17" s="1">
        <v>940</v>
      </c>
      <c r="F17" s="1">
        <v>58</v>
      </c>
      <c r="G17" s="1">
        <v>65</v>
      </c>
      <c r="H17" s="1">
        <v>1</v>
      </c>
      <c r="I17" s="1"/>
      <c r="J17" s="1">
        <f t="shared" si="0"/>
        <v>1346</v>
      </c>
    </row>
    <row r="18" spans="1:10">
      <c r="A18" t="s">
        <v>21</v>
      </c>
      <c r="B18" s="1">
        <v>129</v>
      </c>
      <c r="C18" s="1">
        <v>6</v>
      </c>
      <c r="D18" s="1">
        <v>51</v>
      </c>
      <c r="E18" s="1">
        <v>457</v>
      </c>
      <c r="F18" s="1">
        <v>53</v>
      </c>
      <c r="G18" s="1">
        <v>26</v>
      </c>
      <c r="H18" s="1"/>
      <c r="I18" s="1"/>
      <c r="J18" s="1">
        <f t="shared" si="0"/>
        <v>722</v>
      </c>
    </row>
    <row r="19" spans="1:10">
      <c r="A19" t="s">
        <v>22</v>
      </c>
      <c r="B19" s="1">
        <v>6021</v>
      </c>
      <c r="C19" s="1">
        <v>1369</v>
      </c>
      <c r="D19" s="1">
        <v>439</v>
      </c>
      <c r="E19" s="1">
        <v>10714</v>
      </c>
      <c r="F19" s="1">
        <v>419</v>
      </c>
      <c r="G19" s="1">
        <v>1193</v>
      </c>
      <c r="H19" s="1">
        <v>185</v>
      </c>
      <c r="I19" s="1"/>
      <c r="J19" s="1">
        <f t="shared" si="0"/>
        <v>20340</v>
      </c>
    </row>
    <row r="20" spans="1:10">
      <c r="A20" t="s">
        <v>23</v>
      </c>
      <c r="B20" s="1">
        <v>894</v>
      </c>
      <c r="C20" s="1">
        <v>201</v>
      </c>
      <c r="D20" s="1">
        <v>101</v>
      </c>
      <c r="E20" s="1">
        <v>5108</v>
      </c>
      <c r="F20" s="1">
        <v>288</v>
      </c>
      <c r="G20" s="1">
        <v>621</v>
      </c>
      <c r="H20" s="1">
        <v>20</v>
      </c>
      <c r="I20" s="1"/>
      <c r="J20" s="1">
        <f t="shared" si="0"/>
        <v>7233</v>
      </c>
    </row>
    <row r="21" spans="1:10">
      <c r="A21" t="s">
        <v>24</v>
      </c>
      <c r="B21" s="1">
        <v>544</v>
      </c>
      <c r="C21" s="1">
        <v>87</v>
      </c>
      <c r="D21" s="1">
        <v>45</v>
      </c>
      <c r="E21" s="1">
        <v>1025</v>
      </c>
      <c r="F21" s="1">
        <v>136</v>
      </c>
      <c r="G21" s="1">
        <v>190</v>
      </c>
      <c r="H21" s="1">
        <v>14</v>
      </c>
      <c r="I21" s="1"/>
      <c r="J21" s="1">
        <f t="shared" si="0"/>
        <v>2041</v>
      </c>
    </row>
    <row r="22" spans="1:10">
      <c r="A22" t="s">
        <v>25</v>
      </c>
      <c r="B22" s="1">
        <v>448</v>
      </c>
      <c r="C22" s="1">
        <v>96</v>
      </c>
      <c r="D22" s="1">
        <v>21</v>
      </c>
      <c r="E22" s="1">
        <v>1437</v>
      </c>
      <c r="F22" s="1">
        <v>289</v>
      </c>
      <c r="G22" s="1">
        <v>209</v>
      </c>
      <c r="H22" s="1">
        <v>2</v>
      </c>
      <c r="I22" s="1"/>
      <c r="J22" s="1">
        <f t="shared" si="0"/>
        <v>2502</v>
      </c>
    </row>
    <row r="23" spans="1:10">
      <c r="A23" t="s">
        <v>26</v>
      </c>
      <c r="B23" s="1">
        <v>855</v>
      </c>
      <c r="C23" s="1">
        <v>146</v>
      </c>
      <c r="D23" s="1">
        <v>112</v>
      </c>
      <c r="E23" s="1">
        <v>2876</v>
      </c>
      <c r="F23" s="1">
        <v>570</v>
      </c>
      <c r="G23" s="1">
        <v>394</v>
      </c>
      <c r="H23" s="1">
        <v>6</v>
      </c>
      <c r="I23" s="1"/>
      <c r="J23" s="1">
        <f t="shared" si="0"/>
        <v>4959</v>
      </c>
    </row>
    <row r="24" spans="1:10"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>
      <c r="A25" t="s">
        <v>7</v>
      </c>
      <c r="B25" s="1">
        <f t="shared" ref="B25:H25" si="1">SUM(B4:B23)</f>
        <v>21832</v>
      </c>
      <c r="C25" s="1">
        <f t="shared" si="1"/>
        <v>3952</v>
      </c>
      <c r="D25" s="1">
        <f t="shared" si="1"/>
        <v>2297</v>
      </c>
      <c r="E25" s="1">
        <f t="shared" si="1"/>
        <v>59049</v>
      </c>
      <c r="F25" s="1">
        <f t="shared" si="1"/>
        <v>6735</v>
      </c>
      <c r="G25" s="1">
        <f t="shared" si="1"/>
        <v>8715</v>
      </c>
      <c r="H25" s="1">
        <f t="shared" si="1"/>
        <v>1429</v>
      </c>
      <c r="I25" s="1">
        <f>SUM(I4:I23)</f>
        <v>10</v>
      </c>
      <c r="J25" s="1">
        <f t="shared" si="0"/>
        <v>104019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</dc:creator>
  <cp:lastModifiedBy>Pino</cp:lastModifiedBy>
  <dcterms:created xsi:type="dcterms:W3CDTF">2013-11-04T16:53:09Z</dcterms:created>
  <dcterms:modified xsi:type="dcterms:W3CDTF">2013-11-04T17:04:56Z</dcterms:modified>
</cp:coreProperties>
</file>